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 activeTab="1"/>
  </bookViews>
  <sheets>
    <sheet name="EA" sheetId="2" r:id="rId1"/>
    <sheet name="ETR" sheetId="3" r:id="rId2"/>
    <sheet name="Zakljucne Ocjene EA" sheetId="4" r:id="rId3"/>
    <sheet name="Zakljucne Ocjene ETR" sheetId="5" r:id="rId4"/>
  </sheets>
  <calcPr calcId="145621"/>
</workbook>
</file>

<file path=xl/calcChain.xml><?xml version="1.0" encoding="utf-8"?>
<calcChain xmlns="http://schemas.openxmlformats.org/spreadsheetml/2006/main">
  <c r="A8" i="5" l="1"/>
  <c r="B8" i="5"/>
  <c r="C8" i="5"/>
  <c r="D8" i="5"/>
  <c r="E8" i="5"/>
  <c r="A9" i="5"/>
  <c r="B9" i="5"/>
  <c r="C9" i="5"/>
  <c r="D9" i="5"/>
  <c r="E9" i="5"/>
  <c r="A10" i="5"/>
  <c r="B10" i="5"/>
  <c r="C10" i="5"/>
  <c r="D10" i="5"/>
  <c r="E10" i="5"/>
  <c r="A11" i="5"/>
  <c r="B11" i="5"/>
  <c r="C11" i="5"/>
  <c r="D11" i="5"/>
  <c r="E11" i="5"/>
  <c r="A12" i="5"/>
  <c r="B12" i="5"/>
  <c r="C12" i="5"/>
  <c r="D12" i="5"/>
  <c r="E12" i="5"/>
  <c r="A13" i="5"/>
  <c r="B13" i="5"/>
  <c r="C13" i="5"/>
  <c r="D13" i="5"/>
  <c r="E13" i="5"/>
  <c r="A14" i="5"/>
  <c r="B14" i="5"/>
  <c r="C14" i="5"/>
  <c r="D14" i="5"/>
  <c r="E14" i="5"/>
  <c r="A15" i="5"/>
  <c r="B15" i="5"/>
  <c r="C15" i="5"/>
  <c r="D15" i="5"/>
  <c r="E15" i="5"/>
  <c r="A16" i="5"/>
  <c r="B16" i="5"/>
  <c r="C16" i="5"/>
  <c r="D16" i="5"/>
  <c r="E16" i="5"/>
  <c r="A17" i="5"/>
  <c r="B17" i="5"/>
  <c r="C17" i="5"/>
  <c r="D17" i="5"/>
  <c r="E17" i="5"/>
  <c r="A18" i="5"/>
  <c r="B18" i="5"/>
  <c r="C18" i="5"/>
  <c r="D18" i="5"/>
  <c r="E18" i="5"/>
  <c r="A19" i="5"/>
  <c r="B19" i="5"/>
  <c r="C19" i="5"/>
  <c r="D19" i="5"/>
  <c r="E19" i="5"/>
  <c r="A20" i="5"/>
  <c r="B20" i="5"/>
  <c r="C20" i="5"/>
  <c r="D20" i="5"/>
  <c r="E20" i="5"/>
  <c r="A21" i="5"/>
  <c r="B21" i="5"/>
  <c r="C21" i="5"/>
  <c r="D21" i="5"/>
  <c r="E21" i="5"/>
  <c r="A22" i="5"/>
  <c r="B22" i="5"/>
  <c r="C22" i="5"/>
  <c r="D22" i="5"/>
  <c r="E22" i="5"/>
  <c r="A23" i="5"/>
  <c r="B23" i="5"/>
  <c r="C23" i="5"/>
  <c r="D23" i="5"/>
  <c r="E23" i="5"/>
  <c r="A24" i="5"/>
  <c r="B24" i="5"/>
  <c r="C24" i="5"/>
  <c r="D24" i="5"/>
  <c r="E24" i="5"/>
  <c r="A25" i="5"/>
  <c r="B25" i="5"/>
  <c r="C25" i="5"/>
  <c r="D25" i="5"/>
  <c r="E25" i="5"/>
  <c r="A26" i="5"/>
  <c r="B26" i="5"/>
  <c r="C26" i="5"/>
  <c r="D26" i="5"/>
  <c r="E26" i="5"/>
  <c r="A27" i="5"/>
  <c r="B27" i="5"/>
  <c r="C27" i="5"/>
  <c r="D27" i="5"/>
  <c r="E27" i="5"/>
  <c r="A28" i="5"/>
  <c r="B28" i="5"/>
  <c r="C28" i="5"/>
  <c r="D28" i="5"/>
  <c r="E28" i="5"/>
  <c r="A29" i="5"/>
  <c r="B29" i="5"/>
  <c r="C29" i="5"/>
  <c r="D29" i="5"/>
  <c r="E29" i="5"/>
  <c r="A30" i="5"/>
  <c r="B30" i="5"/>
  <c r="C30" i="5"/>
  <c r="D30" i="5"/>
  <c r="E30" i="5"/>
  <c r="A31" i="5"/>
  <c r="B31" i="5"/>
  <c r="C31" i="5"/>
  <c r="D31" i="5"/>
  <c r="E31" i="5"/>
  <c r="A32" i="5"/>
  <c r="B32" i="5"/>
  <c r="C32" i="5"/>
  <c r="D32" i="5"/>
  <c r="E32" i="5"/>
  <c r="A33" i="5"/>
  <c r="B33" i="5"/>
  <c r="C33" i="5"/>
  <c r="D33" i="5"/>
  <c r="E33" i="5"/>
  <c r="A34" i="5"/>
  <c r="B34" i="5"/>
  <c r="C34" i="5"/>
  <c r="D34" i="5"/>
  <c r="E34" i="5"/>
  <c r="A35" i="5"/>
  <c r="B35" i="5"/>
  <c r="C35" i="5"/>
  <c r="D35" i="5"/>
  <c r="E35" i="5"/>
  <c r="A36" i="5"/>
  <c r="B36" i="5"/>
  <c r="C36" i="5"/>
  <c r="D36" i="5"/>
  <c r="E36" i="5"/>
  <c r="A37" i="5"/>
  <c r="B37" i="5"/>
  <c r="C37" i="5"/>
  <c r="D37" i="5"/>
  <c r="E37" i="5"/>
  <c r="A38" i="5"/>
  <c r="B38" i="5"/>
  <c r="C38" i="5"/>
  <c r="D38" i="5"/>
  <c r="E38" i="5"/>
  <c r="A39" i="5"/>
  <c r="B39" i="5"/>
  <c r="C39" i="5"/>
  <c r="D39" i="5"/>
  <c r="E39" i="5"/>
  <c r="A40" i="5"/>
  <c r="B40" i="5"/>
  <c r="C40" i="5"/>
  <c r="D40" i="5"/>
  <c r="E40" i="5"/>
  <c r="A41" i="5"/>
  <c r="B41" i="5"/>
  <c r="C41" i="5"/>
  <c r="D41" i="5"/>
  <c r="E41" i="5"/>
  <c r="A42" i="5"/>
  <c r="B42" i="5"/>
  <c r="C42" i="5"/>
  <c r="D42" i="5"/>
  <c r="E42" i="5"/>
  <c r="A43" i="5"/>
  <c r="B43" i="5"/>
  <c r="C43" i="5"/>
  <c r="D43" i="5"/>
  <c r="E43" i="5"/>
  <c r="A44" i="5"/>
  <c r="B44" i="5"/>
  <c r="C44" i="5"/>
  <c r="D44" i="5"/>
  <c r="E44" i="5"/>
  <c r="A45" i="5"/>
  <c r="B45" i="5"/>
  <c r="C45" i="5"/>
  <c r="D45" i="5"/>
  <c r="E45" i="5"/>
  <c r="A46" i="5"/>
  <c r="B46" i="5"/>
  <c r="C46" i="5"/>
  <c r="D46" i="5"/>
  <c r="E46" i="5"/>
  <c r="A47" i="5"/>
  <c r="B47" i="5"/>
  <c r="C47" i="5"/>
  <c r="D47" i="5"/>
  <c r="E47" i="5"/>
  <c r="A48" i="5"/>
  <c r="B48" i="5"/>
  <c r="C48" i="5"/>
  <c r="D48" i="5"/>
  <c r="E48" i="5"/>
  <c r="A49" i="5"/>
  <c r="B49" i="5"/>
  <c r="C49" i="5"/>
  <c r="D49" i="5"/>
  <c r="E49" i="5"/>
  <c r="A50" i="5"/>
  <c r="B50" i="5"/>
  <c r="C50" i="5"/>
  <c r="D50" i="5"/>
  <c r="E50" i="5"/>
  <c r="A51" i="5"/>
  <c r="B51" i="5"/>
  <c r="C51" i="5"/>
  <c r="D51" i="5"/>
  <c r="E51" i="5"/>
  <c r="A52" i="5"/>
  <c r="B52" i="5"/>
  <c r="C52" i="5"/>
  <c r="D52" i="5"/>
  <c r="E52" i="5"/>
  <c r="A53" i="5"/>
  <c r="B53" i="5"/>
  <c r="C53" i="5"/>
  <c r="D53" i="5"/>
  <c r="E53" i="5"/>
  <c r="A54" i="5"/>
  <c r="B54" i="5"/>
  <c r="C54" i="5"/>
  <c r="D54" i="5"/>
  <c r="E54" i="5"/>
  <c r="A55" i="5"/>
  <c r="B55" i="5"/>
  <c r="C55" i="5"/>
  <c r="D55" i="5"/>
  <c r="E55" i="5"/>
  <c r="A56" i="5"/>
  <c r="B56" i="5"/>
  <c r="C56" i="5"/>
  <c r="D56" i="5"/>
  <c r="E56" i="5"/>
  <c r="A57" i="5"/>
  <c r="B57" i="5"/>
  <c r="C57" i="5"/>
  <c r="D57" i="5"/>
  <c r="E57" i="5"/>
  <c r="A58" i="5"/>
  <c r="B58" i="5"/>
  <c r="C58" i="5"/>
  <c r="D58" i="5"/>
  <c r="E58" i="5"/>
  <c r="A59" i="5"/>
  <c r="B59" i="5"/>
  <c r="C59" i="5"/>
  <c r="D59" i="5"/>
  <c r="E59" i="5"/>
  <c r="A60" i="5"/>
  <c r="B60" i="5"/>
  <c r="C60" i="5"/>
  <c r="D60" i="5"/>
  <c r="E60" i="5"/>
  <c r="A61" i="5"/>
  <c r="B61" i="5"/>
  <c r="C61" i="5"/>
  <c r="D61" i="5"/>
  <c r="E61" i="5"/>
  <c r="A62" i="5"/>
  <c r="B62" i="5"/>
  <c r="C62" i="5"/>
  <c r="D62" i="5"/>
  <c r="E62" i="5"/>
  <c r="A63" i="5"/>
  <c r="B63" i="5"/>
  <c r="C63" i="5"/>
  <c r="D63" i="5"/>
  <c r="E63" i="5"/>
  <c r="A64" i="5"/>
  <c r="B64" i="5"/>
  <c r="C64" i="5"/>
  <c r="D64" i="5"/>
  <c r="E64" i="5"/>
  <c r="A65" i="5"/>
  <c r="B65" i="5"/>
  <c r="C65" i="5"/>
  <c r="D65" i="5"/>
  <c r="E65" i="5"/>
  <c r="A66" i="5"/>
  <c r="B66" i="5"/>
  <c r="C66" i="5"/>
  <c r="D66" i="5"/>
  <c r="E66" i="5"/>
  <c r="A67" i="5"/>
  <c r="B67" i="5"/>
  <c r="C67" i="5"/>
  <c r="D67" i="5"/>
  <c r="E67" i="5"/>
  <c r="A68" i="5"/>
  <c r="B68" i="5"/>
  <c r="C68" i="5"/>
  <c r="D68" i="5"/>
  <c r="E68" i="5"/>
  <c r="A69" i="5"/>
  <c r="B69" i="5"/>
  <c r="C69" i="5"/>
  <c r="D69" i="5"/>
  <c r="E69" i="5"/>
  <c r="A70" i="5"/>
  <c r="B70" i="5"/>
  <c r="C70" i="5"/>
  <c r="D70" i="5"/>
  <c r="E70" i="5"/>
  <c r="A71" i="5"/>
  <c r="B71" i="5"/>
  <c r="C71" i="5"/>
  <c r="D71" i="5"/>
  <c r="E71" i="5"/>
  <c r="A72" i="5"/>
  <c r="B72" i="5"/>
  <c r="C72" i="5"/>
  <c r="D72" i="5"/>
  <c r="E72" i="5"/>
  <c r="A73" i="5"/>
  <c r="B73" i="5"/>
  <c r="C73" i="5"/>
  <c r="D73" i="5"/>
  <c r="E73" i="5"/>
  <c r="A74" i="5"/>
  <c r="B74" i="5"/>
  <c r="C74" i="5"/>
  <c r="D74" i="5"/>
  <c r="E74" i="5"/>
  <c r="A75" i="5"/>
  <c r="B75" i="5"/>
  <c r="C75" i="5"/>
  <c r="D75" i="5"/>
  <c r="E75" i="5"/>
  <c r="A76" i="5"/>
  <c r="B76" i="5"/>
  <c r="C76" i="5"/>
  <c r="D76" i="5"/>
  <c r="E76" i="5"/>
  <c r="A77" i="5"/>
  <c r="B77" i="5"/>
  <c r="C77" i="5"/>
  <c r="D77" i="5"/>
  <c r="E77" i="5"/>
  <c r="A78" i="5"/>
  <c r="B78" i="5"/>
  <c r="C78" i="5"/>
  <c r="D78" i="5"/>
  <c r="E78" i="5"/>
  <c r="A79" i="5"/>
  <c r="B79" i="5"/>
  <c r="C79" i="5"/>
  <c r="D79" i="5"/>
  <c r="E79" i="5"/>
  <c r="A80" i="5"/>
  <c r="B80" i="5"/>
  <c r="C80" i="5"/>
  <c r="D80" i="5"/>
  <c r="E80" i="5"/>
  <c r="A81" i="5"/>
  <c r="B81" i="5"/>
  <c r="C81" i="5"/>
  <c r="D81" i="5"/>
  <c r="E81" i="5"/>
  <c r="A82" i="5"/>
  <c r="B82" i="5"/>
  <c r="C82" i="5"/>
  <c r="D82" i="5"/>
  <c r="E82" i="5"/>
  <c r="A83" i="5"/>
  <c r="B83" i="5"/>
  <c r="C83" i="5"/>
  <c r="D83" i="5"/>
  <c r="E83" i="5"/>
  <c r="A84" i="5"/>
  <c r="B84" i="5"/>
  <c r="C84" i="5"/>
  <c r="D84" i="5"/>
  <c r="E84" i="5"/>
  <c r="A85" i="5"/>
  <c r="B85" i="5"/>
  <c r="C85" i="5"/>
  <c r="D85" i="5"/>
  <c r="E85" i="5"/>
  <c r="A86" i="5"/>
  <c r="B86" i="5"/>
  <c r="C86" i="5"/>
  <c r="D86" i="5"/>
  <c r="E86" i="5"/>
  <c r="A87" i="5"/>
  <c r="B87" i="5"/>
  <c r="C87" i="5"/>
  <c r="D87" i="5"/>
  <c r="E87" i="5"/>
  <c r="A88" i="5"/>
  <c r="B88" i="5"/>
  <c r="C88" i="5"/>
  <c r="D88" i="5"/>
  <c r="E88" i="5"/>
  <c r="A89" i="5"/>
  <c r="B89" i="5"/>
  <c r="C89" i="5"/>
  <c r="D89" i="5"/>
  <c r="E89" i="5"/>
  <c r="A90" i="5"/>
  <c r="B90" i="5"/>
  <c r="C90" i="5"/>
  <c r="D90" i="5"/>
  <c r="E90" i="5"/>
  <c r="A91" i="5"/>
  <c r="B91" i="5"/>
  <c r="C91" i="5"/>
  <c r="D91" i="5"/>
  <c r="E91" i="5"/>
  <c r="A92" i="5"/>
  <c r="B92" i="5"/>
  <c r="C92" i="5"/>
  <c r="D92" i="5"/>
  <c r="E92" i="5"/>
  <c r="A93" i="5"/>
  <c r="B93" i="5"/>
  <c r="C93" i="5"/>
  <c r="D93" i="5"/>
  <c r="E93" i="5"/>
  <c r="A94" i="5"/>
  <c r="B94" i="5"/>
  <c r="C94" i="5"/>
  <c r="D94" i="5"/>
  <c r="E94" i="5"/>
  <c r="A95" i="5"/>
  <c r="B95" i="5"/>
  <c r="C95" i="5"/>
  <c r="D95" i="5"/>
  <c r="E95" i="5"/>
  <c r="A96" i="5"/>
  <c r="B96" i="5"/>
  <c r="C96" i="5"/>
  <c r="D96" i="5"/>
  <c r="E96" i="5"/>
  <c r="A97" i="5"/>
  <c r="B97" i="5"/>
  <c r="C97" i="5"/>
  <c r="D97" i="5"/>
  <c r="E97" i="5"/>
  <c r="A98" i="5"/>
  <c r="B98" i="5"/>
  <c r="C98" i="5"/>
  <c r="D98" i="5"/>
  <c r="E98" i="5"/>
  <c r="A99" i="5"/>
  <c r="B99" i="5"/>
  <c r="C99" i="5"/>
  <c r="D99" i="5"/>
  <c r="E99" i="5"/>
  <c r="A100" i="5"/>
  <c r="B100" i="5"/>
  <c r="C100" i="5"/>
  <c r="D100" i="5"/>
  <c r="E100" i="5"/>
  <c r="A101" i="5"/>
  <c r="B101" i="5"/>
  <c r="C101" i="5"/>
  <c r="D101" i="5"/>
  <c r="E101" i="5"/>
  <c r="A102" i="5"/>
  <c r="B102" i="5"/>
  <c r="C102" i="5"/>
  <c r="D102" i="5"/>
  <c r="E102" i="5"/>
  <c r="A103" i="5"/>
  <c r="B103" i="5"/>
  <c r="C103" i="5"/>
  <c r="D103" i="5"/>
  <c r="E103" i="5"/>
  <c r="A104" i="5"/>
  <c r="B104" i="5"/>
  <c r="C104" i="5"/>
  <c r="D104" i="5"/>
  <c r="E104" i="5"/>
  <c r="A105" i="5"/>
  <c r="B105" i="5"/>
  <c r="C105" i="5"/>
  <c r="D105" i="5"/>
  <c r="E105" i="5"/>
  <c r="A106" i="5"/>
  <c r="B106" i="5"/>
  <c r="C106" i="5"/>
  <c r="D106" i="5"/>
  <c r="E106" i="5"/>
  <c r="A107" i="5"/>
  <c r="B107" i="5"/>
  <c r="C107" i="5"/>
  <c r="D107" i="5"/>
  <c r="E107" i="5"/>
  <c r="A108" i="5"/>
  <c r="B108" i="5"/>
  <c r="C108" i="5"/>
  <c r="D108" i="5"/>
  <c r="E108" i="5"/>
  <c r="A109" i="5"/>
  <c r="B109" i="5"/>
  <c r="C109" i="5"/>
  <c r="D109" i="5"/>
  <c r="E109" i="5"/>
  <c r="A110" i="5"/>
  <c r="B110" i="5"/>
  <c r="C110" i="5"/>
  <c r="D110" i="5"/>
  <c r="E110" i="5"/>
  <c r="A111" i="5"/>
  <c r="B111" i="5"/>
  <c r="C111" i="5"/>
  <c r="D111" i="5"/>
  <c r="E111" i="5"/>
  <c r="A112" i="5"/>
  <c r="B112" i="5"/>
  <c r="C112" i="5"/>
  <c r="D112" i="5"/>
  <c r="E112" i="5"/>
  <c r="A113" i="5"/>
  <c r="B113" i="5"/>
  <c r="C113" i="5"/>
  <c r="D113" i="5"/>
  <c r="E113" i="5"/>
  <c r="A114" i="5"/>
  <c r="B114" i="5"/>
  <c r="C114" i="5"/>
  <c r="D114" i="5"/>
  <c r="E114" i="5"/>
  <c r="A115" i="5"/>
  <c r="B115" i="5"/>
  <c r="C115" i="5"/>
  <c r="D115" i="5"/>
  <c r="E115" i="5"/>
  <c r="A116" i="5"/>
  <c r="B116" i="5"/>
  <c r="C116" i="5"/>
  <c r="D116" i="5"/>
  <c r="E116" i="5"/>
  <c r="A117" i="5"/>
  <c r="B117" i="5"/>
  <c r="C117" i="5"/>
  <c r="D117" i="5"/>
  <c r="E117" i="5"/>
  <c r="A118" i="5"/>
  <c r="B118" i="5"/>
  <c r="C118" i="5"/>
  <c r="D118" i="5"/>
  <c r="E118" i="5"/>
  <c r="A119" i="5"/>
  <c r="B119" i="5"/>
  <c r="C119" i="5"/>
  <c r="D119" i="5"/>
  <c r="E119" i="5"/>
  <c r="A120" i="5"/>
  <c r="B120" i="5"/>
  <c r="C120" i="5"/>
  <c r="D120" i="5"/>
  <c r="E120" i="5"/>
  <c r="A121" i="5"/>
  <c r="B121" i="5"/>
  <c r="C121" i="5"/>
  <c r="D121" i="5"/>
  <c r="E121" i="5"/>
  <c r="A122" i="5"/>
  <c r="B122" i="5"/>
  <c r="C122" i="5"/>
  <c r="D122" i="5"/>
  <c r="E122" i="5"/>
  <c r="A123" i="5"/>
  <c r="B123" i="5"/>
  <c r="C123" i="5"/>
  <c r="D123" i="5"/>
  <c r="E123" i="5"/>
  <c r="A124" i="5"/>
  <c r="B124" i="5"/>
  <c r="C124" i="5"/>
  <c r="D124" i="5"/>
  <c r="E124" i="5"/>
  <c r="A125" i="5"/>
  <c r="B125" i="5"/>
  <c r="C125" i="5"/>
  <c r="D125" i="5"/>
  <c r="E125" i="5"/>
  <c r="A126" i="5"/>
  <c r="B126" i="5"/>
  <c r="C126" i="5"/>
  <c r="D126" i="5"/>
  <c r="E126" i="5"/>
  <c r="A127" i="5"/>
  <c r="B127" i="5"/>
  <c r="C127" i="5"/>
  <c r="D127" i="5"/>
  <c r="E127" i="5"/>
  <c r="A128" i="5"/>
  <c r="B128" i="5"/>
  <c r="C128" i="5"/>
  <c r="D128" i="5"/>
  <c r="E128" i="5"/>
  <c r="A129" i="5"/>
  <c r="B129" i="5"/>
  <c r="C129" i="5"/>
  <c r="D129" i="5"/>
  <c r="E129" i="5"/>
  <c r="A130" i="5"/>
  <c r="B130" i="5"/>
  <c r="C130" i="5"/>
  <c r="D130" i="5"/>
  <c r="E130" i="5"/>
  <c r="A131" i="5"/>
  <c r="B131" i="5"/>
  <c r="C131" i="5"/>
  <c r="D131" i="5"/>
  <c r="E131" i="5"/>
  <c r="A132" i="5"/>
  <c r="B132" i="5"/>
  <c r="C132" i="5"/>
  <c r="D132" i="5"/>
  <c r="E132" i="5"/>
  <c r="A133" i="5"/>
  <c r="B133" i="5"/>
  <c r="C133" i="5"/>
  <c r="D133" i="5"/>
  <c r="E133" i="5"/>
  <c r="A134" i="5"/>
  <c r="B134" i="5"/>
  <c r="C134" i="5"/>
  <c r="D134" i="5"/>
  <c r="E134" i="5"/>
  <c r="A135" i="5"/>
  <c r="B135" i="5"/>
  <c r="C135" i="5"/>
  <c r="D135" i="5"/>
  <c r="E135" i="5"/>
  <c r="A136" i="5"/>
  <c r="B136" i="5"/>
  <c r="C136" i="5"/>
  <c r="D136" i="5"/>
  <c r="E136" i="5"/>
  <c r="A137" i="5"/>
  <c r="B137" i="5"/>
  <c r="C137" i="5"/>
  <c r="D137" i="5"/>
  <c r="E137" i="5"/>
  <c r="A138" i="5"/>
  <c r="B138" i="5"/>
  <c r="C138" i="5"/>
  <c r="D138" i="5"/>
  <c r="E138" i="5"/>
  <c r="A139" i="5"/>
  <c r="B139" i="5"/>
  <c r="C139" i="5"/>
  <c r="D139" i="5"/>
  <c r="E139" i="5"/>
  <c r="A140" i="5"/>
  <c r="B140" i="5"/>
  <c r="C140" i="5"/>
  <c r="D140" i="5"/>
  <c r="E140" i="5"/>
  <c r="E7" i="5"/>
  <c r="D7" i="5"/>
  <c r="C7" i="5"/>
  <c r="B7" i="5"/>
  <c r="A7" i="5"/>
  <c r="E158" i="4"/>
  <c r="A163" i="4"/>
  <c r="B163" i="4"/>
  <c r="C163" i="4"/>
  <c r="D163" i="4"/>
  <c r="E163" i="4"/>
  <c r="A164" i="4"/>
  <c r="B164" i="4"/>
  <c r="C164" i="4"/>
  <c r="D164" i="4"/>
  <c r="E164" i="4"/>
  <c r="A9" i="4"/>
  <c r="B9" i="4"/>
  <c r="C9" i="4"/>
  <c r="D9" i="4"/>
  <c r="E9" i="4"/>
  <c r="A10" i="4"/>
  <c r="B10" i="4"/>
  <c r="C10" i="4"/>
  <c r="D10" i="4"/>
  <c r="E10" i="4"/>
  <c r="A11" i="4"/>
  <c r="B11" i="4"/>
  <c r="C11" i="4"/>
  <c r="D11" i="4"/>
  <c r="E11" i="4"/>
  <c r="A12" i="4"/>
  <c r="B12" i="4"/>
  <c r="C12" i="4"/>
  <c r="D12" i="4"/>
  <c r="E12" i="4"/>
  <c r="A13" i="4"/>
  <c r="B13" i="4"/>
  <c r="C13" i="4"/>
  <c r="D13" i="4"/>
  <c r="E13" i="4"/>
  <c r="A14" i="4"/>
  <c r="B14" i="4"/>
  <c r="C14" i="4"/>
  <c r="D14" i="4"/>
  <c r="E14" i="4"/>
  <c r="A15" i="4"/>
  <c r="B15" i="4"/>
  <c r="C15" i="4"/>
  <c r="D15" i="4"/>
  <c r="E15" i="4"/>
  <c r="A16" i="4"/>
  <c r="B16" i="4"/>
  <c r="C16" i="4"/>
  <c r="D16" i="4"/>
  <c r="E16" i="4"/>
  <c r="A17" i="4"/>
  <c r="B17" i="4"/>
  <c r="C17" i="4"/>
  <c r="D17" i="4"/>
  <c r="E17" i="4"/>
  <c r="A18" i="4"/>
  <c r="B18" i="4"/>
  <c r="C18" i="4"/>
  <c r="D18" i="4"/>
  <c r="E18" i="4"/>
  <c r="A19" i="4"/>
  <c r="B19" i="4"/>
  <c r="C19" i="4"/>
  <c r="D19" i="4"/>
  <c r="E19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A23" i="4"/>
  <c r="B23" i="4"/>
  <c r="C23" i="4"/>
  <c r="D23" i="4"/>
  <c r="E23" i="4"/>
  <c r="A24" i="4"/>
  <c r="B24" i="4"/>
  <c r="C24" i="4"/>
  <c r="D24" i="4"/>
  <c r="E24" i="4"/>
  <c r="A25" i="4"/>
  <c r="B25" i="4"/>
  <c r="C25" i="4"/>
  <c r="D25" i="4"/>
  <c r="E25" i="4"/>
  <c r="A26" i="4"/>
  <c r="B26" i="4"/>
  <c r="C26" i="4"/>
  <c r="D26" i="4"/>
  <c r="E26" i="4"/>
  <c r="A27" i="4"/>
  <c r="B27" i="4"/>
  <c r="C27" i="4"/>
  <c r="D27" i="4"/>
  <c r="E27" i="4"/>
  <c r="A28" i="4"/>
  <c r="B28" i="4"/>
  <c r="C28" i="4"/>
  <c r="D28" i="4"/>
  <c r="E28" i="4"/>
  <c r="A29" i="4"/>
  <c r="B29" i="4"/>
  <c r="C29" i="4"/>
  <c r="D29" i="4"/>
  <c r="E29" i="4"/>
  <c r="A30" i="4"/>
  <c r="B30" i="4"/>
  <c r="C30" i="4"/>
  <c r="D30" i="4"/>
  <c r="E30" i="4"/>
  <c r="A31" i="4"/>
  <c r="B31" i="4"/>
  <c r="C31" i="4"/>
  <c r="D31" i="4"/>
  <c r="E31" i="4"/>
  <c r="A32" i="4"/>
  <c r="B32" i="4"/>
  <c r="C32" i="4"/>
  <c r="D32" i="4"/>
  <c r="E32" i="4"/>
  <c r="A33" i="4"/>
  <c r="B33" i="4"/>
  <c r="C33" i="4"/>
  <c r="D33" i="4"/>
  <c r="E33" i="4"/>
  <c r="A34" i="4"/>
  <c r="B34" i="4"/>
  <c r="C34" i="4"/>
  <c r="D34" i="4"/>
  <c r="E34" i="4"/>
  <c r="A35" i="4"/>
  <c r="B35" i="4"/>
  <c r="C35" i="4"/>
  <c r="D35" i="4"/>
  <c r="E35" i="4"/>
  <c r="A36" i="4"/>
  <c r="B36" i="4"/>
  <c r="C36" i="4"/>
  <c r="D36" i="4"/>
  <c r="E36" i="4"/>
  <c r="A37" i="4"/>
  <c r="B37" i="4"/>
  <c r="C37" i="4"/>
  <c r="D37" i="4"/>
  <c r="E37" i="4"/>
  <c r="A38" i="4"/>
  <c r="B38" i="4"/>
  <c r="C38" i="4"/>
  <c r="D38" i="4"/>
  <c r="E38" i="4"/>
  <c r="A39" i="4"/>
  <c r="B39" i="4"/>
  <c r="C39" i="4"/>
  <c r="D39" i="4"/>
  <c r="E39" i="4"/>
  <c r="A40" i="4"/>
  <c r="B40" i="4"/>
  <c r="C40" i="4"/>
  <c r="D40" i="4"/>
  <c r="E40" i="4"/>
  <c r="A41" i="4"/>
  <c r="B41" i="4"/>
  <c r="C41" i="4"/>
  <c r="D41" i="4"/>
  <c r="E41" i="4"/>
  <c r="A42" i="4"/>
  <c r="B42" i="4"/>
  <c r="C42" i="4"/>
  <c r="D42" i="4"/>
  <c r="E42" i="4"/>
  <c r="A43" i="4"/>
  <c r="B43" i="4"/>
  <c r="C43" i="4"/>
  <c r="D43" i="4"/>
  <c r="E43" i="4"/>
  <c r="A44" i="4"/>
  <c r="B44" i="4"/>
  <c r="C44" i="4"/>
  <c r="D44" i="4"/>
  <c r="E44" i="4"/>
  <c r="A45" i="4"/>
  <c r="B45" i="4"/>
  <c r="C45" i="4"/>
  <c r="D45" i="4"/>
  <c r="E45" i="4"/>
  <c r="A46" i="4"/>
  <c r="B46" i="4"/>
  <c r="C46" i="4"/>
  <c r="D46" i="4"/>
  <c r="E46" i="4"/>
  <c r="A47" i="4"/>
  <c r="B47" i="4"/>
  <c r="C47" i="4"/>
  <c r="D47" i="4"/>
  <c r="E47" i="4"/>
  <c r="A48" i="4"/>
  <c r="B48" i="4"/>
  <c r="C48" i="4"/>
  <c r="D48" i="4"/>
  <c r="E48" i="4"/>
  <c r="A49" i="4"/>
  <c r="B49" i="4"/>
  <c r="C49" i="4"/>
  <c r="D49" i="4"/>
  <c r="E49" i="4"/>
  <c r="A50" i="4"/>
  <c r="B50" i="4"/>
  <c r="C50" i="4"/>
  <c r="D50" i="4"/>
  <c r="E50" i="4"/>
  <c r="A51" i="4"/>
  <c r="B51" i="4"/>
  <c r="C51" i="4"/>
  <c r="D51" i="4"/>
  <c r="E51" i="4"/>
  <c r="A52" i="4"/>
  <c r="B52" i="4"/>
  <c r="C52" i="4"/>
  <c r="D52" i="4"/>
  <c r="E52" i="4"/>
  <c r="A53" i="4"/>
  <c r="B53" i="4"/>
  <c r="C53" i="4"/>
  <c r="D53" i="4"/>
  <c r="E53" i="4"/>
  <c r="A54" i="4"/>
  <c r="B54" i="4"/>
  <c r="C54" i="4"/>
  <c r="D54" i="4"/>
  <c r="E54" i="4"/>
  <c r="A55" i="4"/>
  <c r="B55" i="4"/>
  <c r="C55" i="4"/>
  <c r="D55" i="4"/>
  <c r="E55" i="4"/>
  <c r="A56" i="4"/>
  <c r="B56" i="4"/>
  <c r="C56" i="4"/>
  <c r="D56" i="4"/>
  <c r="E56" i="4"/>
  <c r="A57" i="4"/>
  <c r="B57" i="4"/>
  <c r="C57" i="4"/>
  <c r="D57" i="4"/>
  <c r="E57" i="4"/>
  <c r="A58" i="4"/>
  <c r="B58" i="4"/>
  <c r="C58" i="4"/>
  <c r="D58" i="4"/>
  <c r="E58" i="4"/>
  <c r="A59" i="4"/>
  <c r="B59" i="4"/>
  <c r="C59" i="4"/>
  <c r="D59" i="4"/>
  <c r="E59" i="4"/>
  <c r="A60" i="4"/>
  <c r="B60" i="4"/>
  <c r="C60" i="4"/>
  <c r="D60" i="4"/>
  <c r="E60" i="4"/>
  <c r="A61" i="4"/>
  <c r="B61" i="4"/>
  <c r="C61" i="4"/>
  <c r="D61" i="4"/>
  <c r="E61" i="4"/>
  <c r="A62" i="4"/>
  <c r="B62" i="4"/>
  <c r="C62" i="4"/>
  <c r="D62" i="4"/>
  <c r="E62" i="4"/>
  <c r="A63" i="4"/>
  <c r="B63" i="4"/>
  <c r="C63" i="4"/>
  <c r="D63" i="4"/>
  <c r="E63" i="4"/>
  <c r="A64" i="4"/>
  <c r="B64" i="4"/>
  <c r="C64" i="4"/>
  <c r="D64" i="4"/>
  <c r="E64" i="4"/>
  <c r="A65" i="4"/>
  <c r="B65" i="4"/>
  <c r="C65" i="4"/>
  <c r="D65" i="4"/>
  <c r="E65" i="4"/>
  <c r="A66" i="4"/>
  <c r="B66" i="4"/>
  <c r="C66" i="4"/>
  <c r="D66" i="4"/>
  <c r="E66" i="4"/>
  <c r="A67" i="4"/>
  <c r="B67" i="4"/>
  <c r="C67" i="4"/>
  <c r="D67" i="4"/>
  <c r="E67" i="4"/>
  <c r="A68" i="4"/>
  <c r="B68" i="4"/>
  <c r="C68" i="4"/>
  <c r="D68" i="4"/>
  <c r="E68" i="4"/>
  <c r="A69" i="4"/>
  <c r="B69" i="4"/>
  <c r="C69" i="4"/>
  <c r="D69" i="4"/>
  <c r="E69" i="4"/>
  <c r="A70" i="4"/>
  <c r="B70" i="4"/>
  <c r="C70" i="4"/>
  <c r="D70" i="4"/>
  <c r="E70" i="4"/>
  <c r="A71" i="4"/>
  <c r="B71" i="4"/>
  <c r="C71" i="4"/>
  <c r="D71" i="4"/>
  <c r="E71" i="4"/>
  <c r="A72" i="4"/>
  <c r="B72" i="4"/>
  <c r="C72" i="4"/>
  <c r="D72" i="4"/>
  <c r="E72" i="4"/>
  <c r="A73" i="4"/>
  <c r="B73" i="4"/>
  <c r="C73" i="4"/>
  <c r="D73" i="4"/>
  <c r="E73" i="4"/>
  <c r="A74" i="4"/>
  <c r="B74" i="4"/>
  <c r="C74" i="4"/>
  <c r="D74" i="4"/>
  <c r="E74" i="4"/>
  <c r="A75" i="4"/>
  <c r="B75" i="4"/>
  <c r="C75" i="4"/>
  <c r="D75" i="4"/>
  <c r="E75" i="4"/>
  <c r="A76" i="4"/>
  <c r="B76" i="4"/>
  <c r="C76" i="4"/>
  <c r="D76" i="4"/>
  <c r="E76" i="4"/>
  <c r="A77" i="4"/>
  <c r="B77" i="4"/>
  <c r="C77" i="4"/>
  <c r="D77" i="4"/>
  <c r="E77" i="4"/>
  <c r="A78" i="4"/>
  <c r="B78" i="4"/>
  <c r="C78" i="4"/>
  <c r="D78" i="4"/>
  <c r="E78" i="4"/>
  <c r="A79" i="4"/>
  <c r="B79" i="4"/>
  <c r="C79" i="4"/>
  <c r="D79" i="4"/>
  <c r="E79" i="4"/>
  <c r="A80" i="4"/>
  <c r="B80" i="4"/>
  <c r="C80" i="4"/>
  <c r="D80" i="4"/>
  <c r="E80" i="4"/>
  <c r="A81" i="4"/>
  <c r="B81" i="4"/>
  <c r="C81" i="4"/>
  <c r="D81" i="4"/>
  <c r="E81" i="4"/>
  <c r="A82" i="4"/>
  <c r="B82" i="4"/>
  <c r="C82" i="4"/>
  <c r="D82" i="4"/>
  <c r="E82" i="4"/>
  <c r="A83" i="4"/>
  <c r="B83" i="4"/>
  <c r="C83" i="4"/>
  <c r="D83" i="4"/>
  <c r="E83" i="4"/>
  <c r="A84" i="4"/>
  <c r="B84" i="4"/>
  <c r="C84" i="4"/>
  <c r="D84" i="4"/>
  <c r="E84" i="4"/>
  <c r="A85" i="4"/>
  <c r="B85" i="4"/>
  <c r="C85" i="4"/>
  <c r="D85" i="4"/>
  <c r="E85" i="4"/>
  <c r="A86" i="4"/>
  <c r="B86" i="4"/>
  <c r="C86" i="4"/>
  <c r="D86" i="4"/>
  <c r="E86" i="4"/>
  <c r="A87" i="4"/>
  <c r="B87" i="4"/>
  <c r="C87" i="4"/>
  <c r="D87" i="4"/>
  <c r="E87" i="4"/>
  <c r="A88" i="4"/>
  <c r="B88" i="4"/>
  <c r="C88" i="4"/>
  <c r="D88" i="4"/>
  <c r="E88" i="4"/>
  <c r="A89" i="4"/>
  <c r="B89" i="4"/>
  <c r="C89" i="4"/>
  <c r="D89" i="4"/>
  <c r="E89" i="4"/>
  <c r="A90" i="4"/>
  <c r="B90" i="4"/>
  <c r="C90" i="4"/>
  <c r="D90" i="4"/>
  <c r="E90" i="4"/>
  <c r="A91" i="4"/>
  <c r="B91" i="4"/>
  <c r="C91" i="4"/>
  <c r="D91" i="4"/>
  <c r="E91" i="4"/>
  <c r="A92" i="4"/>
  <c r="B92" i="4"/>
  <c r="C92" i="4"/>
  <c r="D92" i="4"/>
  <c r="E92" i="4"/>
  <c r="A93" i="4"/>
  <c r="B93" i="4"/>
  <c r="C93" i="4"/>
  <c r="D93" i="4"/>
  <c r="E93" i="4"/>
  <c r="A94" i="4"/>
  <c r="B94" i="4"/>
  <c r="C94" i="4"/>
  <c r="D94" i="4"/>
  <c r="E94" i="4"/>
  <c r="A95" i="4"/>
  <c r="B95" i="4"/>
  <c r="C95" i="4"/>
  <c r="D95" i="4"/>
  <c r="E95" i="4"/>
  <c r="A96" i="4"/>
  <c r="B96" i="4"/>
  <c r="C96" i="4"/>
  <c r="D96" i="4"/>
  <c r="E96" i="4"/>
  <c r="A97" i="4"/>
  <c r="B97" i="4"/>
  <c r="C97" i="4"/>
  <c r="D97" i="4"/>
  <c r="E97" i="4"/>
  <c r="A98" i="4"/>
  <c r="B98" i="4"/>
  <c r="C98" i="4"/>
  <c r="D98" i="4"/>
  <c r="E98" i="4"/>
  <c r="A99" i="4"/>
  <c r="B99" i="4"/>
  <c r="C99" i="4"/>
  <c r="D99" i="4"/>
  <c r="E99" i="4"/>
  <c r="A100" i="4"/>
  <c r="B100" i="4"/>
  <c r="C100" i="4"/>
  <c r="D100" i="4"/>
  <c r="E100" i="4"/>
  <c r="A101" i="4"/>
  <c r="B101" i="4"/>
  <c r="C101" i="4"/>
  <c r="D101" i="4"/>
  <c r="E101" i="4"/>
  <c r="A102" i="4"/>
  <c r="B102" i="4"/>
  <c r="C102" i="4"/>
  <c r="D102" i="4"/>
  <c r="E102" i="4"/>
  <c r="A103" i="4"/>
  <c r="B103" i="4"/>
  <c r="C103" i="4"/>
  <c r="D103" i="4"/>
  <c r="E103" i="4"/>
  <c r="A104" i="4"/>
  <c r="B104" i="4"/>
  <c r="C104" i="4"/>
  <c r="D104" i="4"/>
  <c r="E104" i="4"/>
  <c r="A105" i="4"/>
  <c r="B105" i="4"/>
  <c r="C105" i="4"/>
  <c r="D105" i="4"/>
  <c r="E105" i="4"/>
  <c r="A106" i="4"/>
  <c r="B106" i="4"/>
  <c r="C106" i="4"/>
  <c r="D106" i="4"/>
  <c r="E106" i="4"/>
  <c r="A107" i="4"/>
  <c r="B107" i="4"/>
  <c r="C107" i="4"/>
  <c r="D107" i="4"/>
  <c r="E107" i="4"/>
  <c r="A108" i="4"/>
  <c r="B108" i="4"/>
  <c r="C108" i="4"/>
  <c r="D108" i="4"/>
  <c r="E108" i="4"/>
  <c r="A109" i="4"/>
  <c r="B109" i="4"/>
  <c r="C109" i="4"/>
  <c r="D109" i="4"/>
  <c r="E109" i="4"/>
  <c r="A110" i="4"/>
  <c r="B110" i="4"/>
  <c r="C110" i="4"/>
  <c r="D110" i="4"/>
  <c r="E110" i="4"/>
  <c r="A111" i="4"/>
  <c r="B111" i="4"/>
  <c r="C111" i="4"/>
  <c r="D111" i="4"/>
  <c r="E111" i="4"/>
  <c r="A112" i="4"/>
  <c r="B112" i="4"/>
  <c r="C112" i="4"/>
  <c r="D112" i="4"/>
  <c r="E112" i="4"/>
  <c r="A113" i="4"/>
  <c r="B113" i="4"/>
  <c r="C113" i="4"/>
  <c r="D113" i="4"/>
  <c r="E113" i="4"/>
  <c r="A114" i="4"/>
  <c r="B114" i="4"/>
  <c r="C114" i="4"/>
  <c r="D114" i="4"/>
  <c r="E114" i="4"/>
  <c r="A115" i="4"/>
  <c r="B115" i="4"/>
  <c r="C115" i="4"/>
  <c r="D115" i="4"/>
  <c r="E115" i="4"/>
  <c r="A116" i="4"/>
  <c r="B116" i="4"/>
  <c r="C116" i="4"/>
  <c r="D116" i="4"/>
  <c r="E116" i="4"/>
  <c r="A117" i="4"/>
  <c r="B117" i="4"/>
  <c r="C117" i="4"/>
  <c r="D117" i="4"/>
  <c r="E117" i="4"/>
  <c r="A118" i="4"/>
  <c r="B118" i="4"/>
  <c r="C118" i="4"/>
  <c r="D118" i="4"/>
  <c r="E118" i="4"/>
  <c r="A119" i="4"/>
  <c r="B119" i="4"/>
  <c r="C119" i="4"/>
  <c r="D119" i="4"/>
  <c r="E119" i="4"/>
  <c r="A120" i="4"/>
  <c r="B120" i="4"/>
  <c r="C120" i="4"/>
  <c r="D120" i="4"/>
  <c r="E120" i="4"/>
  <c r="A121" i="4"/>
  <c r="B121" i="4"/>
  <c r="C121" i="4"/>
  <c r="D121" i="4"/>
  <c r="E121" i="4"/>
  <c r="A122" i="4"/>
  <c r="B122" i="4"/>
  <c r="C122" i="4"/>
  <c r="D122" i="4"/>
  <c r="E122" i="4"/>
  <c r="A123" i="4"/>
  <c r="B123" i="4"/>
  <c r="C123" i="4"/>
  <c r="D123" i="4"/>
  <c r="E123" i="4"/>
  <c r="A124" i="4"/>
  <c r="B124" i="4"/>
  <c r="C124" i="4"/>
  <c r="D124" i="4"/>
  <c r="E124" i="4"/>
  <c r="A125" i="4"/>
  <c r="B125" i="4"/>
  <c r="C125" i="4"/>
  <c r="D125" i="4"/>
  <c r="E125" i="4"/>
  <c r="A126" i="4"/>
  <c r="B126" i="4"/>
  <c r="C126" i="4"/>
  <c r="D126" i="4"/>
  <c r="E126" i="4"/>
  <c r="A127" i="4"/>
  <c r="B127" i="4"/>
  <c r="C127" i="4"/>
  <c r="D127" i="4"/>
  <c r="E127" i="4"/>
  <c r="A128" i="4"/>
  <c r="B128" i="4"/>
  <c r="C128" i="4"/>
  <c r="D128" i="4"/>
  <c r="E128" i="4"/>
  <c r="A129" i="4"/>
  <c r="B129" i="4"/>
  <c r="C129" i="4"/>
  <c r="D129" i="4"/>
  <c r="E129" i="4"/>
  <c r="A130" i="4"/>
  <c r="B130" i="4"/>
  <c r="C130" i="4"/>
  <c r="D130" i="4"/>
  <c r="E130" i="4"/>
  <c r="A131" i="4"/>
  <c r="B131" i="4"/>
  <c r="C131" i="4"/>
  <c r="D131" i="4"/>
  <c r="E131" i="4"/>
  <c r="A132" i="4"/>
  <c r="B132" i="4"/>
  <c r="C132" i="4"/>
  <c r="D132" i="4"/>
  <c r="E132" i="4"/>
  <c r="A133" i="4"/>
  <c r="B133" i="4"/>
  <c r="C133" i="4"/>
  <c r="D133" i="4"/>
  <c r="E133" i="4"/>
  <c r="A134" i="4"/>
  <c r="B134" i="4"/>
  <c r="C134" i="4"/>
  <c r="D134" i="4"/>
  <c r="E134" i="4"/>
  <c r="A135" i="4"/>
  <c r="B135" i="4"/>
  <c r="C135" i="4"/>
  <c r="D135" i="4"/>
  <c r="E135" i="4"/>
  <c r="A136" i="4"/>
  <c r="B136" i="4"/>
  <c r="C136" i="4"/>
  <c r="D136" i="4"/>
  <c r="E136" i="4"/>
  <c r="A137" i="4"/>
  <c r="B137" i="4"/>
  <c r="C137" i="4"/>
  <c r="D137" i="4"/>
  <c r="E137" i="4"/>
  <c r="A138" i="4"/>
  <c r="B138" i="4"/>
  <c r="C138" i="4"/>
  <c r="D138" i="4"/>
  <c r="E138" i="4"/>
  <c r="A139" i="4"/>
  <c r="B139" i="4"/>
  <c r="C139" i="4"/>
  <c r="D139" i="4"/>
  <c r="E139" i="4"/>
  <c r="A140" i="4"/>
  <c r="B140" i="4"/>
  <c r="C140" i="4"/>
  <c r="D140" i="4"/>
  <c r="E140" i="4"/>
  <c r="A141" i="4"/>
  <c r="B141" i="4"/>
  <c r="C141" i="4"/>
  <c r="D141" i="4"/>
  <c r="E141" i="4"/>
  <c r="A142" i="4"/>
  <c r="B142" i="4"/>
  <c r="C142" i="4"/>
  <c r="D142" i="4"/>
  <c r="E142" i="4"/>
  <c r="A143" i="4"/>
  <c r="B143" i="4"/>
  <c r="C143" i="4"/>
  <c r="D143" i="4"/>
  <c r="E143" i="4"/>
  <c r="A144" i="4"/>
  <c r="B144" i="4"/>
  <c r="C144" i="4"/>
  <c r="D144" i="4"/>
  <c r="E144" i="4"/>
  <c r="A145" i="4"/>
  <c r="B145" i="4"/>
  <c r="C145" i="4"/>
  <c r="D145" i="4"/>
  <c r="E145" i="4"/>
  <c r="A146" i="4"/>
  <c r="B146" i="4"/>
  <c r="C146" i="4"/>
  <c r="D146" i="4"/>
  <c r="E146" i="4"/>
  <c r="A147" i="4"/>
  <c r="B147" i="4"/>
  <c r="C147" i="4"/>
  <c r="D147" i="4"/>
  <c r="E147" i="4"/>
  <c r="A148" i="4"/>
  <c r="B148" i="4"/>
  <c r="C148" i="4"/>
  <c r="D148" i="4"/>
  <c r="E148" i="4"/>
  <c r="A149" i="4"/>
  <c r="B149" i="4"/>
  <c r="C149" i="4"/>
  <c r="D149" i="4"/>
  <c r="E149" i="4"/>
  <c r="A150" i="4"/>
  <c r="B150" i="4"/>
  <c r="C150" i="4"/>
  <c r="D150" i="4"/>
  <c r="E150" i="4"/>
  <c r="A151" i="4"/>
  <c r="B151" i="4"/>
  <c r="C151" i="4"/>
  <c r="D151" i="4"/>
  <c r="E151" i="4"/>
  <c r="A152" i="4"/>
  <c r="B152" i="4"/>
  <c r="C152" i="4"/>
  <c r="D152" i="4"/>
  <c r="E152" i="4"/>
  <c r="A153" i="4"/>
  <c r="B153" i="4"/>
  <c r="C153" i="4"/>
  <c r="D153" i="4"/>
  <c r="E153" i="4"/>
  <c r="A154" i="4"/>
  <c r="B154" i="4"/>
  <c r="C154" i="4"/>
  <c r="D154" i="4"/>
  <c r="E154" i="4"/>
  <c r="A155" i="4"/>
  <c r="B155" i="4"/>
  <c r="C155" i="4"/>
  <c r="D155" i="4"/>
  <c r="E155" i="4"/>
  <c r="A156" i="4"/>
  <c r="B156" i="4"/>
  <c r="C156" i="4"/>
  <c r="D156" i="4"/>
  <c r="E156" i="4"/>
  <c r="A157" i="4"/>
  <c r="B157" i="4"/>
  <c r="C157" i="4"/>
  <c r="D157" i="4"/>
  <c r="E157" i="4"/>
  <c r="A158" i="4"/>
  <c r="B158" i="4"/>
  <c r="C158" i="4"/>
  <c r="D158" i="4"/>
  <c r="A159" i="4"/>
  <c r="B159" i="4"/>
  <c r="C159" i="4"/>
  <c r="D159" i="4"/>
  <c r="E159" i="4"/>
  <c r="A160" i="4"/>
  <c r="B160" i="4"/>
  <c r="C160" i="4"/>
  <c r="D160" i="4"/>
  <c r="E160" i="4"/>
  <c r="A161" i="4"/>
  <c r="B161" i="4"/>
  <c r="C161" i="4"/>
  <c r="D161" i="4"/>
  <c r="E161" i="4"/>
  <c r="A162" i="4"/>
  <c r="B162" i="4"/>
  <c r="C162" i="4"/>
  <c r="D162" i="4"/>
  <c r="E162" i="4"/>
  <c r="E8" i="4"/>
  <c r="D8" i="4"/>
  <c r="C8" i="4"/>
  <c r="B8" i="4"/>
  <c r="A8" i="4"/>
  <c r="L7" i="2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</calcChain>
</file>

<file path=xl/sharedStrings.xml><?xml version="1.0" encoding="utf-8"?>
<sst xmlns="http://schemas.openxmlformats.org/spreadsheetml/2006/main" count="939" uniqueCount="577">
  <si>
    <t>OBRAZAC za evidenciju osvojenih poena na predmetu i predlog ocjene</t>
  </si>
  <si>
    <t>STUDIJSKI PROGRAM: Energetika i automatika</t>
  </si>
  <si>
    <t>PREDMET: Matematika III</t>
  </si>
  <si>
    <t>NASTAVNIK: Nevena Mijajlović</t>
  </si>
  <si>
    <t>SARADNIK: Anton Đokaj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</si>
  <si>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</si>
  <si>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</si>
  <si>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</si>
  <si>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</si>
  <si>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</si>
  <si>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KOLOKVIJUMI (20+30)</t>
  </si>
  <si>
    <t>ZAVRŠNI ISPIT (20+30)</t>
  </si>
  <si>
    <t>PRISUSTVO NASTAVI</t>
  </si>
  <si>
    <t>T</t>
  </si>
  <si>
    <t>Z</t>
  </si>
  <si>
    <t>PT</t>
  </si>
  <si>
    <t>PZ</t>
  </si>
  <si>
    <t>2/20</t>
  </si>
  <si>
    <t>Lazar Vuletić</t>
  </si>
  <si>
    <t>3/20</t>
  </si>
  <si>
    <t>Nikola Gagović</t>
  </si>
  <si>
    <t>5/20</t>
  </si>
  <si>
    <t>Aleksandra Španjević</t>
  </si>
  <si>
    <t>7/20</t>
  </si>
  <si>
    <t>Ivana Krstajić</t>
  </si>
  <si>
    <t>E</t>
  </si>
  <si>
    <t>10/20</t>
  </si>
  <si>
    <t>Snežana Čvorović</t>
  </si>
  <si>
    <t>12/20</t>
  </si>
  <si>
    <t>Luka Rakočević</t>
  </si>
  <si>
    <t>13/20</t>
  </si>
  <si>
    <t>Danica Rajković</t>
  </si>
  <si>
    <t>14/20</t>
  </si>
  <si>
    <t>Ksenija Gajović</t>
  </si>
  <si>
    <t>15/20</t>
  </si>
  <si>
    <t>Aleksa Pavlićević</t>
  </si>
  <si>
    <t>18/20</t>
  </si>
  <si>
    <t>Nađa Grbović</t>
  </si>
  <si>
    <t>19/20</t>
  </si>
  <si>
    <t>Goran Radović</t>
  </si>
  <si>
    <t>26/20</t>
  </si>
  <si>
    <t>Teodora Raičević</t>
  </si>
  <si>
    <t>30/20</t>
  </si>
  <si>
    <t>Borka Mumović</t>
  </si>
  <si>
    <t>31/20</t>
  </si>
  <si>
    <t>Milorad Džoganović</t>
  </si>
  <si>
    <t>34/20</t>
  </si>
  <si>
    <t>Filip Tomović</t>
  </si>
  <si>
    <t>35/20</t>
  </si>
  <si>
    <t>Desimir Medojević</t>
  </si>
  <si>
    <t>41/20</t>
  </si>
  <si>
    <t>Jovana Mugoša</t>
  </si>
  <si>
    <t>42/20</t>
  </si>
  <si>
    <t>Bojana Milovanović</t>
  </si>
  <si>
    <t>44/20</t>
  </si>
  <si>
    <t>Veljko Đurković</t>
  </si>
  <si>
    <t>B</t>
  </si>
  <si>
    <t>46/20</t>
  </si>
  <si>
    <t>Nada Jovović</t>
  </si>
  <si>
    <t>47/20</t>
  </si>
  <si>
    <t>Milica Vuksanović</t>
  </si>
  <si>
    <t>48/20</t>
  </si>
  <si>
    <t>Ksenija Vidić</t>
  </si>
  <si>
    <t>50/20</t>
  </si>
  <si>
    <t>Stefan Folić</t>
  </si>
  <si>
    <t>53/20</t>
  </si>
  <si>
    <t>Nikola Lukić</t>
  </si>
  <si>
    <t>55/20</t>
  </si>
  <si>
    <t>Miloš Krgović</t>
  </si>
  <si>
    <t>C</t>
  </si>
  <si>
    <t>56/20</t>
  </si>
  <si>
    <t>Milica Ostojić</t>
  </si>
  <si>
    <t>58/20</t>
  </si>
  <si>
    <t>Miloš Timotijević</t>
  </si>
  <si>
    <t>D</t>
  </si>
  <si>
    <t>59/20</t>
  </si>
  <si>
    <t>Jovana Malović</t>
  </si>
  <si>
    <t>60/20</t>
  </si>
  <si>
    <t>Srđan Merdović</t>
  </si>
  <si>
    <t>66/20</t>
  </si>
  <si>
    <t>Lidija Šljivančanin</t>
  </si>
  <si>
    <t>69/20</t>
  </si>
  <si>
    <t>Mina Kovačević</t>
  </si>
  <si>
    <t>70/20</t>
  </si>
  <si>
    <t>Marko Popović</t>
  </si>
  <si>
    <t>76/20</t>
  </si>
  <si>
    <t>Aleksa Vukmanović</t>
  </si>
  <si>
    <t>80/20</t>
  </si>
  <si>
    <t>Aleksa Vučeljić</t>
  </si>
  <si>
    <t>F</t>
  </si>
  <si>
    <t>81/20</t>
  </si>
  <si>
    <t>Jovana Stanjević</t>
  </si>
  <si>
    <t>90/20</t>
  </si>
  <si>
    <t>Miraš Burić</t>
  </si>
  <si>
    <t>93/20</t>
  </si>
  <si>
    <t>Tamara Jovanović</t>
  </si>
  <si>
    <t>2/19</t>
  </si>
  <si>
    <t>Srđan Todorović</t>
  </si>
  <si>
    <t>4/19</t>
  </si>
  <si>
    <t>Tamara Ćurić</t>
  </si>
  <si>
    <t>7/19</t>
  </si>
  <si>
    <t>Dejan Adžović</t>
  </si>
  <si>
    <t>10/19</t>
  </si>
  <si>
    <t>Vasilije Tanjević</t>
  </si>
  <si>
    <t>12/19</t>
  </si>
  <si>
    <t>Bojana Kasalica</t>
  </si>
  <si>
    <t>13/19</t>
  </si>
  <si>
    <t>Dražen Pejović</t>
  </si>
  <si>
    <t>19/19</t>
  </si>
  <si>
    <t>Marko Vlaović</t>
  </si>
  <si>
    <t>38/19</t>
  </si>
  <si>
    <t>Meldin Bajramović</t>
  </si>
  <si>
    <t>39/19</t>
  </si>
  <si>
    <t>Nebojša Škerović</t>
  </si>
  <si>
    <t>40/19</t>
  </si>
  <si>
    <t>Ivan Otašević</t>
  </si>
  <si>
    <t>41/19</t>
  </si>
  <si>
    <t>Matija Popović</t>
  </si>
  <si>
    <t>42/19</t>
  </si>
  <si>
    <t>Haris Idrizović</t>
  </si>
  <si>
    <t>43/19</t>
  </si>
  <si>
    <t>Emina Taso</t>
  </si>
  <si>
    <t>44/19</t>
  </si>
  <si>
    <t>Marko Vojinović</t>
  </si>
  <si>
    <t>45/19</t>
  </si>
  <si>
    <t>Konstantin Drašković</t>
  </si>
  <si>
    <t>48/19</t>
  </si>
  <si>
    <t>Đorđije Petrić</t>
  </si>
  <si>
    <t>49/19</t>
  </si>
  <si>
    <t>53/19</t>
  </si>
  <si>
    <t>Petar Radović</t>
  </si>
  <si>
    <t>55/19</t>
  </si>
  <si>
    <t>Nikola Mujović</t>
  </si>
  <si>
    <t>62/19</t>
  </si>
  <si>
    <t>Rada Musić</t>
  </si>
  <si>
    <t>63/19</t>
  </si>
  <si>
    <t>Pavle Golubović</t>
  </si>
  <si>
    <t>64/19</t>
  </si>
  <si>
    <t>Jana Stamatović</t>
  </si>
  <si>
    <t>65/19</t>
  </si>
  <si>
    <t>Sara Bakrač</t>
  </si>
  <si>
    <t>71/19</t>
  </si>
  <si>
    <t>Dimitrije Knežević</t>
  </si>
  <si>
    <t>74/19</t>
  </si>
  <si>
    <t>Nikola Bušković</t>
  </si>
  <si>
    <t>77/19</t>
  </si>
  <si>
    <t>Stefan Mandić</t>
  </si>
  <si>
    <t>87/19</t>
  </si>
  <si>
    <t>Vuk Mićunović</t>
  </si>
  <si>
    <t>100/19</t>
  </si>
  <si>
    <t>Lazar Nikčević</t>
  </si>
  <si>
    <t>3/18</t>
  </si>
  <si>
    <t>Elmir Bučan</t>
  </si>
  <si>
    <t>4/18</t>
  </si>
  <si>
    <t>Andrija Balević</t>
  </si>
  <si>
    <t>8/18</t>
  </si>
  <si>
    <t>Aleksandar Konatar</t>
  </si>
  <si>
    <t>16/18</t>
  </si>
  <si>
    <t>Jevto Pićurić</t>
  </si>
  <si>
    <t>19/18</t>
  </si>
  <si>
    <t>Ilija Gardašević</t>
  </si>
  <si>
    <t>21/18</t>
  </si>
  <si>
    <t>Jovan Sredanović</t>
  </si>
  <si>
    <t>22/18</t>
  </si>
  <si>
    <t>Mladen Strugar</t>
  </si>
  <si>
    <t>23/18</t>
  </si>
  <si>
    <t>Kristjan Ivanović</t>
  </si>
  <si>
    <t>26/18</t>
  </si>
  <si>
    <t>Mia Dubak</t>
  </si>
  <si>
    <t>31/18</t>
  </si>
  <si>
    <t>Nikolina Fatić</t>
  </si>
  <si>
    <t>38/18</t>
  </si>
  <si>
    <t>Petar Milić</t>
  </si>
  <si>
    <t>43/18</t>
  </si>
  <si>
    <t>Damjan Bujišić</t>
  </si>
  <si>
    <t>44/18</t>
  </si>
  <si>
    <t>49/18</t>
  </si>
  <si>
    <t>Jelena Todorović</t>
  </si>
  <si>
    <t>51/18</t>
  </si>
  <si>
    <t>Krsto Ćorović</t>
  </si>
  <si>
    <t>52/18</t>
  </si>
  <si>
    <t>Vasilije Krulanović</t>
  </si>
  <si>
    <t>53/18</t>
  </si>
  <si>
    <t>Dejan Rašković</t>
  </si>
  <si>
    <t>55/18</t>
  </si>
  <si>
    <t>Anka Bojović</t>
  </si>
  <si>
    <t>56/18</t>
  </si>
  <si>
    <t>Slavko Bulatović</t>
  </si>
  <si>
    <t>63/18</t>
  </si>
  <si>
    <t>Savo Vujović</t>
  </si>
  <si>
    <t>66/18</t>
  </si>
  <si>
    <t>Dražen Minić</t>
  </si>
  <si>
    <t>70/18</t>
  </si>
  <si>
    <t>Barbara Šuškavčević</t>
  </si>
  <si>
    <t>74/18</t>
  </si>
  <si>
    <t>Damjan Dubak</t>
  </si>
  <si>
    <t>79/18</t>
  </si>
  <si>
    <t>Anastasija Popović</t>
  </si>
  <si>
    <t>81/18</t>
  </si>
  <si>
    <t>Tijana Laušević</t>
  </si>
  <si>
    <t>92/18</t>
  </si>
  <si>
    <t>Jovana Miličić</t>
  </si>
  <si>
    <t>100/18</t>
  </si>
  <si>
    <t>Jelena Malović</t>
  </si>
  <si>
    <t>1/17</t>
  </si>
  <si>
    <t>Petar Lazarević</t>
  </si>
  <si>
    <t>6/17</t>
  </si>
  <si>
    <t>Jovan Marković</t>
  </si>
  <si>
    <t>7/17</t>
  </si>
  <si>
    <t>Vladimir Ćetković</t>
  </si>
  <si>
    <t>19/17</t>
  </si>
  <si>
    <t>Jovan Ćorović</t>
  </si>
  <si>
    <t>25/17</t>
  </si>
  <si>
    <t>Goran Đikanović</t>
  </si>
  <si>
    <t>26/17</t>
  </si>
  <si>
    <t>Mića Lučić</t>
  </si>
  <si>
    <t>28/17</t>
  </si>
  <si>
    <t>Stefan Raičević</t>
  </si>
  <si>
    <t>36/17</t>
  </si>
  <si>
    <t>Nikoleta Đurišić</t>
  </si>
  <si>
    <t>37/17</t>
  </si>
  <si>
    <t>Andrijana Žižić</t>
  </si>
  <si>
    <t>51/17</t>
  </si>
  <si>
    <t>Bojan Todorović</t>
  </si>
  <si>
    <t>64/17</t>
  </si>
  <si>
    <t>Anja Dragutinović</t>
  </si>
  <si>
    <t>70/17</t>
  </si>
  <si>
    <t>Dragana Todorović</t>
  </si>
  <si>
    <t>72/17</t>
  </si>
  <si>
    <t>Mikonja Mrkić</t>
  </si>
  <si>
    <t>74/17</t>
  </si>
  <si>
    <t>Nađa Barović</t>
  </si>
  <si>
    <t>78/17</t>
  </si>
  <si>
    <t>Dragana Šumić</t>
  </si>
  <si>
    <t>86/17</t>
  </si>
  <si>
    <t>Irena Mudreša</t>
  </si>
  <si>
    <t>100/17</t>
  </si>
  <si>
    <t>Lazar Šoć</t>
  </si>
  <si>
    <t>3/16</t>
  </si>
  <si>
    <t>Marijan Vojinović</t>
  </si>
  <si>
    <t>4/16</t>
  </si>
  <si>
    <t>Dušica Matović</t>
  </si>
  <si>
    <t>13/16</t>
  </si>
  <si>
    <t>Aleksandar Žižić</t>
  </si>
  <si>
    <t>40/16</t>
  </si>
  <si>
    <t>Tomislav Papović</t>
  </si>
  <si>
    <t>41/16</t>
  </si>
  <si>
    <t>Tanja Popović</t>
  </si>
  <si>
    <t>45/16</t>
  </si>
  <si>
    <t>Grujica Popović</t>
  </si>
  <si>
    <t>48/16</t>
  </si>
  <si>
    <t>Nikola Dobrašinović</t>
  </si>
  <si>
    <t>50/16</t>
  </si>
  <si>
    <t>Filip Bogojević</t>
  </si>
  <si>
    <t>56/16</t>
  </si>
  <si>
    <t>Milutin Krulanović</t>
  </si>
  <si>
    <t>61/16</t>
  </si>
  <si>
    <t>Marko Bošković</t>
  </si>
  <si>
    <t>74/16</t>
  </si>
  <si>
    <t>Dragan Đurović</t>
  </si>
  <si>
    <t>89/16</t>
  </si>
  <si>
    <t>Maja Keković</t>
  </si>
  <si>
    <t>96/16</t>
  </si>
  <si>
    <t>Đorđe Pavićević</t>
  </si>
  <si>
    <t>7025/16</t>
  </si>
  <si>
    <t>Anton Ljucović</t>
  </si>
  <si>
    <t>7037/16</t>
  </si>
  <si>
    <t>Ivan Šćekić</t>
  </si>
  <si>
    <t>7057/16</t>
  </si>
  <si>
    <t>Melina Ljuca</t>
  </si>
  <si>
    <t>7058/16</t>
  </si>
  <si>
    <t>Milica Marić</t>
  </si>
  <si>
    <t>7090/16</t>
  </si>
  <si>
    <t>Belmin Spahić</t>
  </si>
  <si>
    <t>5/15</t>
  </si>
  <si>
    <t>Andrija Krstajić</t>
  </si>
  <si>
    <t>10/15</t>
  </si>
  <si>
    <t>Miodrag Bakić</t>
  </si>
  <si>
    <t>13/15</t>
  </si>
  <si>
    <t>Nikola Dragišić</t>
  </si>
  <si>
    <t>27/15</t>
  </si>
  <si>
    <t>Andrija Aleksić</t>
  </si>
  <si>
    <t>38/15</t>
  </si>
  <si>
    <t>Milena Bogavac</t>
  </si>
  <si>
    <t>46/15</t>
  </si>
  <si>
    <t>Žarko Radović</t>
  </si>
  <si>
    <t>50/15</t>
  </si>
  <si>
    <t>Vuko Prelević</t>
  </si>
  <si>
    <t>68/15</t>
  </si>
  <si>
    <t>Bojana Bulatović</t>
  </si>
  <si>
    <t>72/15</t>
  </si>
  <si>
    <t>Dragiša Janković</t>
  </si>
  <si>
    <t>97/15</t>
  </si>
  <si>
    <t>Nebojša Kljajić</t>
  </si>
  <si>
    <t>99/15</t>
  </si>
  <si>
    <t>Ružica Čuljković</t>
  </si>
  <si>
    <t>7014/15</t>
  </si>
  <si>
    <t>Elvis Adžija</t>
  </si>
  <si>
    <t>7030/15</t>
  </si>
  <si>
    <t>Milena Dacić</t>
  </si>
  <si>
    <t>7031/15</t>
  </si>
  <si>
    <t>5/14</t>
  </si>
  <si>
    <t>Miloš Šoć</t>
  </si>
  <si>
    <t>11/14</t>
  </si>
  <si>
    <t>Anđela Nedović</t>
  </si>
  <si>
    <t>28/14</t>
  </si>
  <si>
    <t>Luka Tončić</t>
  </si>
  <si>
    <t>74/14</t>
  </si>
  <si>
    <t>Petar Pavićević</t>
  </si>
  <si>
    <t>79/14</t>
  </si>
  <si>
    <t>Miloš Kadić</t>
  </si>
  <si>
    <t>83/14</t>
  </si>
  <si>
    <t>Vuk Đokić</t>
  </si>
  <si>
    <t>95/14</t>
  </si>
  <si>
    <t>Velibor Šimun</t>
  </si>
  <si>
    <t>57/13</t>
  </si>
  <si>
    <t>Vasilisa Brnjada</t>
  </si>
  <si>
    <t>90/13</t>
  </si>
  <si>
    <t>Jelena Božović</t>
  </si>
  <si>
    <t>9096/13</t>
  </si>
  <si>
    <t>Luka Đurović</t>
  </si>
  <si>
    <t>77/12</t>
  </si>
  <si>
    <t>Radovan Aprcović</t>
  </si>
  <si>
    <t>12/09</t>
  </si>
  <si>
    <t>Marko Pavlović</t>
  </si>
  <si>
    <t>28/09</t>
  </si>
  <si>
    <t>Đuro Velaš</t>
  </si>
  <si>
    <t>22/08</t>
  </si>
  <si>
    <t>Nemanja Miković</t>
  </si>
  <si>
    <t>50/08</t>
  </si>
  <si>
    <t>Dragana Koprivica</t>
  </si>
  <si>
    <t>63/07</t>
  </si>
  <si>
    <t>Ivan Kečina</t>
  </si>
  <si>
    <t>STUDIJSKI PROGRAM:  Elektronika, telekomunikacije i računari</t>
  </si>
  <si>
    <t>KOLOKVIJUM (20+30)</t>
  </si>
  <si>
    <t>Azra Rastoder</t>
  </si>
  <si>
    <t>4/20</t>
  </si>
  <si>
    <t>Milica Vušanović</t>
  </si>
  <si>
    <t>Aleksa Račić</t>
  </si>
  <si>
    <t>Ismail Aljošević</t>
  </si>
  <si>
    <t>17/20</t>
  </si>
  <si>
    <t>Pavle Džuverović</t>
  </si>
  <si>
    <t>21/20</t>
  </si>
  <si>
    <t>Stefan Živković</t>
  </si>
  <si>
    <t>23/20</t>
  </si>
  <si>
    <t>Petar Drašković</t>
  </si>
  <si>
    <t>A</t>
  </si>
  <si>
    <t>24/20</t>
  </si>
  <si>
    <t>Tamara Jaramaz</t>
  </si>
  <si>
    <t>25/20</t>
  </si>
  <si>
    <t>Matija Čabarkapa</t>
  </si>
  <si>
    <t>Ksenija Maraš</t>
  </si>
  <si>
    <t>28/20</t>
  </si>
  <si>
    <t>Marija Ostojić</t>
  </si>
  <si>
    <t>29/20</t>
  </si>
  <si>
    <t>Niko Vučković</t>
  </si>
  <si>
    <t>Jovana Žarić</t>
  </si>
  <si>
    <t>32/20</t>
  </si>
  <si>
    <t>Dubravka Šćekić</t>
  </si>
  <si>
    <t>33/20</t>
  </si>
  <si>
    <t>Aleksandar Todorović</t>
  </si>
  <si>
    <t>Albina Berishaj</t>
  </si>
  <si>
    <t>Predrag Budrak</t>
  </si>
  <si>
    <t>37/20</t>
  </si>
  <si>
    <t>Matija Lukačević</t>
  </si>
  <si>
    <t>Anđela Pantović</t>
  </si>
  <si>
    <t>43/20</t>
  </si>
  <si>
    <t>Petar Nedić</t>
  </si>
  <si>
    <t>Vuk Guberinić</t>
  </si>
  <si>
    <t>Milica Šanjević</t>
  </si>
  <si>
    <t>Luka Mićović</t>
  </si>
  <si>
    <t>51/20</t>
  </si>
  <si>
    <t>Lazar Vujačić</t>
  </si>
  <si>
    <t>Milica Rajčić</t>
  </si>
  <si>
    <t>Lazar Vujović</t>
  </si>
  <si>
    <t>64/20</t>
  </si>
  <si>
    <t>Andrija Vlaović</t>
  </si>
  <si>
    <t>Anđela Iković</t>
  </si>
  <si>
    <t>Dragana Zorić</t>
  </si>
  <si>
    <t>71/20</t>
  </si>
  <si>
    <t>Anđa Ralević</t>
  </si>
  <si>
    <t>72/20</t>
  </si>
  <si>
    <t>Aleksa Matijašević</t>
  </si>
  <si>
    <t>73/20</t>
  </si>
  <si>
    <t>Teodora Mandić</t>
  </si>
  <si>
    <t>78/20</t>
  </si>
  <si>
    <t>Željko Bolević</t>
  </si>
  <si>
    <t>Nataša Jovović</t>
  </si>
  <si>
    <t>82/20</t>
  </si>
  <si>
    <t>Stanka Mišeljić</t>
  </si>
  <si>
    <t>83/20</t>
  </si>
  <si>
    <t>Đorđe Borozan</t>
  </si>
  <si>
    <t>85/20</t>
  </si>
  <si>
    <t>Maja Kankaraš</t>
  </si>
  <si>
    <t>88/20</t>
  </si>
  <si>
    <t>Nikolina Stanišić</t>
  </si>
  <si>
    <t>89/20</t>
  </si>
  <si>
    <t>Anja Racković</t>
  </si>
  <si>
    <t>91/20</t>
  </si>
  <si>
    <t>Sara Milinković</t>
  </si>
  <si>
    <t>92/20</t>
  </si>
  <si>
    <t>Mija Mušikić</t>
  </si>
  <si>
    <t>95/20</t>
  </si>
  <si>
    <t>Janko Ljubić</t>
  </si>
  <si>
    <t>Nerma Dizdarević</t>
  </si>
  <si>
    <t>9/19</t>
  </si>
  <si>
    <t>Ivana Lončar</t>
  </si>
  <si>
    <t>17/19</t>
  </si>
  <si>
    <t>Nemanja Rabrenović</t>
  </si>
  <si>
    <t>Pavle Vulin</t>
  </si>
  <si>
    <t>22/19</t>
  </si>
  <si>
    <t>Stefan Vuković</t>
  </si>
  <si>
    <t>24/19</t>
  </si>
  <si>
    <t>Staša Bakić</t>
  </si>
  <si>
    <t>27/19</t>
  </si>
  <si>
    <t>Katarina Vujošević</t>
  </si>
  <si>
    <t>28/19</t>
  </si>
  <si>
    <t>Tamara Rakočević</t>
  </si>
  <si>
    <t>29/19</t>
  </si>
  <si>
    <t>Elza Čindrak</t>
  </si>
  <si>
    <t>Božo Božović</t>
  </si>
  <si>
    <t>Pavle Matijašević</t>
  </si>
  <si>
    <t>51/19</t>
  </si>
  <si>
    <t>Anđela Radonjić</t>
  </si>
  <si>
    <t>Ajka Ćatović</t>
  </si>
  <si>
    <t>73/19</t>
  </si>
  <si>
    <t>Tamara Anđušić</t>
  </si>
  <si>
    <t>Lazar Popović</t>
  </si>
  <si>
    <t>9/18</t>
  </si>
  <si>
    <t>Andrijana Ognjenović</t>
  </si>
  <si>
    <t>15/18</t>
  </si>
  <si>
    <t>Jovana Božović</t>
  </si>
  <si>
    <t>32/18</t>
  </si>
  <si>
    <t>Ivan Šofranac</t>
  </si>
  <si>
    <t>37/18</t>
  </si>
  <si>
    <t>Jovana Backović</t>
  </si>
  <si>
    <t>Dijana Vlahović</t>
  </si>
  <si>
    <t>41/18</t>
  </si>
  <si>
    <t>Vasilije Spalević</t>
  </si>
  <si>
    <t>Aleksandra Sandić</t>
  </si>
  <si>
    <t>46/18</t>
  </si>
  <si>
    <t>Slavica Markuš</t>
  </si>
  <si>
    <t>Alma Krasnić</t>
  </si>
  <si>
    <t>50/18</t>
  </si>
  <si>
    <t>Kenan Količić</t>
  </si>
  <si>
    <t>Tamara Jovović</t>
  </si>
  <si>
    <t>Nađa Babić</t>
  </si>
  <si>
    <t>58/18</t>
  </si>
  <si>
    <t>Luka Manojlović</t>
  </si>
  <si>
    <t>59/18</t>
  </si>
  <si>
    <t>Sario Arnautović</t>
  </si>
  <si>
    <t>60/18</t>
  </si>
  <si>
    <t>Miloš Radulović</t>
  </si>
  <si>
    <t>Danijela Petrović</t>
  </si>
  <si>
    <t>71/18</t>
  </si>
  <si>
    <t>Miljan Vujošević</t>
  </si>
  <si>
    <t>72/18</t>
  </si>
  <si>
    <t>Ilija Šofranac</t>
  </si>
  <si>
    <t>Boško Roganović</t>
  </si>
  <si>
    <t>87/18</t>
  </si>
  <si>
    <t>Imrana Osmanović</t>
  </si>
  <si>
    <t>89/18</t>
  </si>
  <si>
    <t>Srđan Radović</t>
  </si>
  <si>
    <t>96/18</t>
  </si>
  <si>
    <t>Miljana Gardašević</t>
  </si>
  <si>
    <t>13/17</t>
  </si>
  <si>
    <t>Conor Peterson</t>
  </si>
  <si>
    <t>15/17</t>
  </si>
  <si>
    <t>Aleksa Obradović</t>
  </si>
  <si>
    <t>17/17</t>
  </si>
  <si>
    <t>Dajana Dragnić</t>
  </si>
  <si>
    <t>18/17</t>
  </si>
  <si>
    <t>Jelena Džoganović</t>
  </si>
  <si>
    <t>21/17</t>
  </si>
  <si>
    <t>Jovana Đurđevac</t>
  </si>
  <si>
    <t>22/17</t>
  </si>
  <si>
    <t>Filip Pečurica</t>
  </si>
  <si>
    <t>Stefan Vulin</t>
  </si>
  <si>
    <t>32/17</t>
  </si>
  <si>
    <t>Miloš Terzić</t>
  </si>
  <si>
    <t>40/17</t>
  </si>
  <si>
    <t>Milica Bakrač</t>
  </si>
  <si>
    <t>42/17</t>
  </si>
  <si>
    <t>Luka Bulatović</t>
  </si>
  <si>
    <t>50/17</t>
  </si>
  <si>
    <t>Ana Lutovac</t>
  </si>
  <si>
    <t>60/17</t>
  </si>
  <si>
    <t>Filip Miladinović</t>
  </si>
  <si>
    <t>Katarina Šljukić</t>
  </si>
  <si>
    <t>73/17</t>
  </si>
  <si>
    <t>Mirko Miličić</t>
  </si>
  <si>
    <t>82/17</t>
  </si>
  <si>
    <t>Danilo Kasalica</t>
  </si>
  <si>
    <t>87/17</t>
  </si>
  <si>
    <t>Ivona Vujošević</t>
  </si>
  <si>
    <t>88/17</t>
  </si>
  <si>
    <t>Nina Mitrović</t>
  </si>
  <si>
    <t>92/17</t>
  </si>
  <si>
    <t>Milica Krgović</t>
  </si>
  <si>
    <t>98/17</t>
  </si>
  <si>
    <t>Teodora Rakonjac</t>
  </si>
  <si>
    <t>1/16</t>
  </si>
  <si>
    <t>Dušan Milić</t>
  </si>
  <si>
    <t>11/16</t>
  </si>
  <si>
    <t>Anđela Vujačić</t>
  </si>
  <si>
    <t>14/16</t>
  </si>
  <si>
    <t>Jovana Petrović</t>
  </si>
  <si>
    <t>18/16</t>
  </si>
  <si>
    <t>Miloš Lazarević</t>
  </si>
  <si>
    <t>Tamara Dobrović</t>
  </si>
  <si>
    <t>66/16</t>
  </si>
  <si>
    <t>Nikoleta Lazarević</t>
  </si>
  <si>
    <t>7051/16</t>
  </si>
  <si>
    <t>Ena Kožar</t>
  </si>
  <si>
    <t>7080/16</t>
  </si>
  <si>
    <t>Stefan Zajović</t>
  </si>
  <si>
    <t>3/15</t>
  </si>
  <si>
    <t>Tajra Hadžiosmanović</t>
  </si>
  <si>
    <t>24/15</t>
  </si>
  <si>
    <t>Bojana Čvorović</t>
  </si>
  <si>
    <t>35/15</t>
  </si>
  <si>
    <t>Boris Nikić</t>
  </si>
  <si>
    <t>41/15</t>
  </si>
  <si>
    <t>Marija Burić</t>
  </si>
  <si>
    <t>44/15</t>
  </si>
  <si>
    <t>Lazar Lekić</t>
  </si>
  <si>
    <t>54/15</t>
  </si>
  <si>
    <t>Kristijan Matković</t>
  </si>
  <si>
    <t>84/15</t>
  </si>
  <si>
    <t>Nikola Aković</t>
  </si>
  <si>
    <t>7002/15</t>
  </si>
  <si>
    <t>Nikola Dragojević</t>
  </si>
  <si>
    <t>7020/15</t>
  </si>
  <si>
    <t>Luka Macanović</t>
  </si>
  <si>
    <t>7022/15</t>
  </si>
  <si>
    <t>Ersan Hodžić</t>
  </si>
  <si>
    <t>7036/15</t>
  </si>
  <si>
    <t>Edin Hot</t>
  </si>
  <si>
    <t>19/14</t>
  </si>
  <si>
    <t>Milica Vojinović</t>
  </si>
  <si>
    <t>22/14</t>
  </si>
  <si>
    <t>Milan Braić</t>
  </si>
  <si>
    <t>69/14</t>
  </si>
  <si>
    <t>Marija Vuković</t>
  </si>
  <si>
    <t>Jasmin Gutić</t>
  </si>
  <si>
    <t>3/13</t>
  </si>
  <si>
    <t>Ivan Peković</t>
  </si>
  <si>
    <t>4/13</t>
  </si>
  <si>
    <t>Jelena Grubač</t>
  </si>
  <si>
    <t>5/13</t>
  </si>
  <si>
    <t>Dušan Dobrilović</t>
  </si>
  <si>
    <t>28/13</t>
  </si>
  <si>
    <t>Ana Lalićević</t>
  </si>
  <si>
    <t>75/13</t>
  </si>
  <si>
    <t>Vladan Svrkota</t>
  </si>
  <si>
    <t>81/13</t>
  </si>
  <si>
    <t>Stefan Ivković</t>
  </si>
  <si>
    <t>68/12</t>
  </si>
  <si>
    <t>Eldin Krčiković</t>
  </si>
  <si>
    <t>70/12</t>
  </si>
  <si>
    <t>Vladimir Vujošević</t>
  </si>
  <si>
    <t>51/09</t>
  </si>
  <si>
    <t>Tamara Šćekić</t>
  </si>
  <si>
    <t>74/09</t>
  </si>
  <si>
    <t>Samir Šarkinović</t>
  </si>
  <si>
    <t>88/11</t>
  </si>
  <si>
    <t>Jelena Bojović</t>
  </si>
  <si>
    <t>OBRAZAC ZA ZAKLJUČNE OCJENE</t>
  </si>
  <si>
    <t>Popunjava  se  i potpisuje  kao  odluka Vijeća</t>
  </si>
  <si>
    <t>STUDIJE: AKADEMSKE OSNOVNE</t>
  </si>
  <si>
    <t>BROJ ECTS KREDITA: 7</t>
  </si>
  <si>
    <t>PREZIME I IME STUDENTA</t>
  </si>
  <si>
    <t>OSVOJENI BROJ POENA</t>
  </si>
  <si>
    <t>ZAKLJUČNA OCJENA</t>
  </si>
  <si>
    <t>U TOKU SEMESTRA</t>
  </si>
  <si>
    <t>NA ZAVRŠNOM ISPITU</t>
  </si>
  <si>
    <t>STUDIJSKI PROGRAM: Elektronika, telekomunikacije i računari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</si>
</sst>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indexed="8"/>
      <name val="Calibri"/>
    </font>
    <font>
      <b/>
      <i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/>
      <sz val="9"/>
      <color indexed="8"/>
      <name val="Arial"/>
    </font>
    <font>
      <sz val="6"/>
      <color indexed="8"/>
      <name val="Arial"/>
    </font>
    <font>
      <sz val="8"/>
      <color indexed="8"/>
      <name val="Times New Roman"/>
    </font>
    <font>
      <b/>
      <sz val="11"/>
      <color indexed="8"/>
      <name val="Arial"/>
    </font>
    <font>
      <sz val="12"/>
      <color indexed="8"/>
      <name val="Times New Roman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30">
    <border>
      <left/>
      <right/>
      <top/>
      <bottom/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8"/>
      </bottom>
      <diagonal/>
    </border>
    <border>
      <left style="dotted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13"/>
      </bottom>
      <diagonal/>
    </border>
    <border>
      <left style="thin">
        <color indexed="13"/>
      </left>
      <right style="thick">
        <color indexed="13"/>
      </right>
      <top style="thin">
        <color indexed="13"/>
      </top>
      <bottom style="thin">
        <color indexed="13"/>
      </bottom>
      <diagonal/>
    </border>
    <border>
      <left style="thick">
        <color indexed="13"/>
      </left>
      <right style="medium">
        <color indexed="8"/>
      </right>
      <top style="medium">
        <color indexed="13"/>
      </top>
      <bottom style="medium">
        <color indexed="13"/>
      </bottom>
      <diagonal/>
    </border>
    <border>
      <left style="thin">
        <color indexed="13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13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116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0" fillId="2" borderId="7" xfId="0" applyNumberFormat="1" applyFont="1" applyFill="1" applyBorder="1" applyAlignment="1"/>
    <xf numFmtId="49" fontId="0" fillId="2" borderId="5" xfId="0" applyNumberFormat="1" applyFont="1" applyFill="1" applyBorder="1" applyAlignment="1"/>
    <xf numFmtId="49" fontId="0" fillId="2" borderId="8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11" xfId="0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/>
    </xf>
    <xf numFmtId="49" fontId="0" fillId="2" borderId="15" xfId="0" applyNumberFormat="1" applyFont="1" applyFill="1" applyBorder="1" applyAlignment="1"/>
    <xf numFmtId="164" fontId="0" fillId="2" borderId="15" xfId="0" applyNumberFormat="1" applyFont="1" applyFill="1" applyBorder="1" applyAlignment="1"/>
    <xf numFmtId="164" fontId="0" fillId="2" borderId="15" xfId="0" applyNumberFormat="1" applyFont="1" applyFill="1" applyBorder="1" applyAlignment="1">
      <alignment horizontal="center"/>
    </xf>
    <xf numFmtId="164" fontId="0" fillId="2" borderId="16" xfId="0" applyNumberFormat="1" applyFont="1" applyFill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0" fontId="0" fillId="2" borderId="15" xfId="0" applyNumberFormat="1" applyFont="1" applyFill="1" applyBorder="1" applyAlignment="1"/>
    <xf numFmtId="0" fontId="0" fillId="2" borderId="15" xfId="0" applyFont="1" applyFill="1" applyBorder="1" applyAlignment="1"/>
    <xf numFmtId="0" fontId="0" fillId="0" borderId="0" xfId="0" applyNumberFormat="1" applyFont="1" applyAlignment="1"/>
    <xf numFmtId="0" fontId="1" fillId="2" borderId="1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0" fillId="2" borderId="6" xfId="0" applyNumberFormat="1" applyFont="1" applyFill="1" applyBorder="1" applyAlignment="1"/>
    <xf numFmtId="0" fontId="0" fillId="2" borderId="11" xfId="0" applyFont="1" applyFill="1" applyBorder="1" applyAlignment="1"/>
    <xf numFmtId="49" fontId="8" fillId="2" borderId="11" xfId="0" applyNumberFormat="1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/>
    <xf numFmtId="164" fontId="6" fillId="2" borderId="17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9" fillId="3" borderId="11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0" fillId="2" borderId="20" xfId="0" applyNumberFormat="1" applyFont="1" applyFill="1" applyBorder="1" applyAlignment="1"/>
    <xf numFmtId="0" fontId="0" fillId="0" borderId="0" xfId="0" applyNumberFormat="1" applyFont="1" applyAlignment="1"/>
    <xf numFmtId="49" fontId="3" fillId="2" borderId="23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/>
    <xf numFmtId="0" fontId="12" fillId="0" borderId="11" xfId="0" applyNumberFormat="1" applyFont="1" applyBorder="1" applyAlignment="1">
      <alignment horizontal="center"/>
    </xf>
    <xf numFmtId="49" fontId="14" fillId="2" borderId="26" xfId="0" applyNumberFormat="1" applyFont="1" applyFill="1" applyBorder="1" applyAlignment="1">
      <alignment horizontal="center" vertical="center"/>
    </xf>
    <xf numFmtId="164" fontId="0" fillId="2" borderId="27" xfId="0" applyNumberFormat="1" applyFont="1" applyFill="1" applyBorder="1" applyAlignment="1">
      <alignment horizontal="center"/>
    </xf>
    <xf numFmtId="164" fontId="0" fillId="0" borderId="27" xfId="0" applyNumberFormat="1" applyFont="1" applyBorder="1" applyAlignment="1">
      <alignment horizontal="center"/>
    </xf>
    <xf numFmtId="49" fontId="13" fillId="2" borderId="15" xfId="0" applyNumberFormat="1" applyFont="1" applyFill="1" applyBorder="1" applyAlignment="1"/>
    <xf numFmtId="0" fontId="0" fillId="2" borderId="21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/>
    <xf numFmtId="0" fontId="6" fillId="2" borderId="25" xfId="0" applyNumberFormat="1" applyFont="1" applyFill="1" applyBorder="1" applyAlignment="1">
      <alignment horizontal="center" vertical="center"/>
    </xf>
    <xf numFmtId="164" fontId="0" fillId="2" borderId="28" xfId="0" applyNumberFormat="1" applyFont="1" applyFill="1" applyBorder="1" applyAlignment="1">
      <alignment horizontal="center"/>
    </xf>
    <xf numFmtId="164" fontId="0" fillId="2" borderId="29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49" fontId="6" fillId="2" borderId="7" xfId="0" applyNumberFormat="1" applyFont="1" applyFill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/>
    <xf numFmtId="0" fontId="2" fillId="2" borderId="14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49" fontId="0" fillId="2" borderId="11" xfId="0" applyNumberFormat="1" applyFont="1" applyFill="1" applyBorder="1" applyAlignment="1">
      <alignment wrapText="1"/>
    </xf>
    <xf numFmtId="0" fontId="0" fillId="2" borderId="11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333300"/>
      <rgbColor rgb="FFAAAAAA"/>
      <rgbColor rgb="FFCCFFCC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showGridLines="0" workbookViewId="0">
      <selection activeCell="J14" sqref="J14"/>
    </sheetView>
  </sheetViews>
  <sheetFormatPr defaultColWidth="8.85546875" defaultRowHeight="12.75" customHeight="1" x14ac:dyDescent="0.25"/>
  <cols>
    <col min="1" max="1" width="10.140625" style="1" customWidth="1"/>
    <col min="2" max="2" width="27.7109375" style="1" customWidth="1"/>
    <col min="3" max="3" width="8.42578125" style="1" customWidth="1"/>
    <col min="4" max="4" width="7.42578125" style="1" customWidth="1"/>
    <col min="5" max="5" width="7.28515625" style="1" customWidth="1"/>
    <col min="6" max="6" width="7.42578125" style="1" customWidth="1"/>
    <col min="7" max="7" width="9.85546875" style="1" customWidth="1"/>
    <col min="8" max="11" width="8.42578125" style="1" customWidth="1"/>
    <col min="12" max="12" width="13.140625" style="1" customWidth="1"/>
    <col min="13" max="13" width="15.7109375" style="1" customWidth="1"/>
    <col min="14" max="14" width="8.85546875" style="1" customWidth="1"/>
    <col min="15" max="16384" width="8.85546875" style="1"/>
  </cols>
  <sheetData>
    <row r="1" spans="1:14" ht="23.25" customHeight="1" x14ac:dyDescent="0.25">
      <c r="A1" s="2" t="s">
        <v>0</v>
      </c>
      <c r="B1" s="3"/>
      <c r="C1" s="3"/>
      <c r="D1" s="3"/>
      <c r="E1" s="3"/>
      <c r="F1" s="3"/>
      <c r="G1" s="3"/>
      <c r="H1" s="4"/>
      <c r="I1" s="5"/>
      <c r="J1" s="6"/>
      <c r="K1" s="7"/>
      <c r="L1" s="70"/>
      <c r="M1" s="71"/>
    </row>
    <row r="2" spans="1:14" ht="13.7" customHeight="1" x14ac:dyDescent="0.25">
      <c r="A2" s="81" t="s">
        <v>1</v>
      </c>
      <c r="B2" s="82"/>
      <c r="C2" s="82"/>
      <c r="D2" s="82"/>
      <c r="E2" s="82"/>
      <c r="F2" s="82"/>
      <c r="G2" s="8"/>
      <c r="H2" s="8"/>
      <c r="I2" s="8"/>
      <c r="J2" s="8"/>
      <c r="K2" s="8"/>
      <c r="L2" s="8"/>
      <c r="M2" s="9"/>
    </row>
    <row r="3" spans="1:14" ht="21" customHeight="1" x14ac:dyDescent="0.25">
      <c r="A3" s="61" t="s">
        <v>2</v>
      </c>
      <c r="B3" s="62"/>
      <c r="C3" s="63"/>
      <c r="D3" s="64" t="s">
        <v>3</v>
      </c>
      <c r="E3" s="65"/>
      <c r="F3" s="65"/>
      <c r="G3" s="66"/>
      <c r="H3" s="10" t="s">
        <v>4</v>
      </c>
      <c r="I3" s="11"/>
      <c r="J3" s="11"/>
      <c r="K3" s="12"/>
      <c r="L3" s="13"/>
      <c r="M3" s="14"/>
    </row>
    <row r="4" spans="1:14" ht="21" customHeight="1" x14ac:dyDescent="0.25">
      <c r="A4" s="75" t="s">
        <v>5</v>
      </c>
      <c r="B4" s="83" t="s">
        <v>6</v>
      </c>
      <c r="C4" s="78" t="s">
        <v>7</v>
      </c>
      <c r="D4" s="79"/>
      <c r="E4" s="79"/>
      <c r="F4" s="79"/>
      <c r="G4" s="79"/>
      <c r="H4" s="79"/>
      <c r="I4" s="79"/>
      <c r="J4" s="79"/>
      <c r="K4" s="80"/>
      <c r="L4" s="72" t="s">
        <v>8</v>
      </c>
      <c r="M4" s="58" t="s">
        <v>9</v>
      </c>
    </row>
    <row r="5" spans="1:14" ht="21" customHeight="1" x14ac:dyDescent="0.25">
      <c r="A5" s="76"/>
      <c r="B5" s="84"/>
      <c r="C5" s="15"/>
      <c r="D5" s="67" t="s">
        <v>10</v>
      </c>
      <c r="E5" s="68"/>
      <c r="F5" s="68"/>
      <c r="G5" s="69"/>
      <c r="H5" s="67" t="s">
        <v>11</v>
      </c>
      <c r="I5" s="68"/>
      <c r="J5" s="68"/>
      <c r="K5" s="69"/>
      <c r="L5" s="73"/>
      <c r="M5" s="59"/>
    </row>
    <row r="6" spans="1:14" ht="21" customHeight="1" x14ac:dyDescent="0.25">
      <c r="A6" s="77"/>
      <c r="B6" s="85"/>
      <c r="C6" s="16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13</v>
      </c>
      <c r="I6" s="17" t="s">
        <v>14</v>
      </c>
      <c r="J6" s="17" t="s">
        <v>15</v>
      </c>
      <c r="K6" s="17" t="s">
        <v>16</v>
      </c>
      <c r="L6" s="74"/>
      <c r="M6" s="60"/>
    </row>
    <row r="7" spans="1:14" ht="16.5" customHeight="1" x14ac:dyDescent="0.25">
      <c r="A7" s="18" t="s">
        <v>17</v>
      </c>
      <c r="B7" s="18" t="s">
        <v>18</v>
      </c>
      <c r="C7" s="19"/>
      <c r="D7" s="20"/>
      <c r="E7" s="20">
        <v>3.5</v>
      </c>
      <c r="F7" s="20"/>
      <c r="G7" s="20">
        <v>3</v>
      </c>
      <c r="H7" s="20"/>
      <c r="I7" s="20"/>
      <c r="J7" s="20">
        <v>2</v>
      </c>
      <c r="K7" s="20"/>
      <c r="L7" s="21">
        <f t="shared" ref="L7:L38" si="0">IF(F7="",D7,F7)+IF(G7="",E7,G7)+IF(K7="",I7,K7)+IF(J7="",H7,J7)</f>
        <v>5</v>
      </c>
      <c r="M7" s="46" t="s">
        <v>89</v>
      </c>
    </row>
    <row r="8" spans="1:14" ht="16.5" customHeight="1" x14ac:dyDescent="0.25">
      <c r="A8" s="18" t="s">
        <v>19</v>
      </c>
      <c r="B8" s="18" t="s">
        <v>20</v>
      </c>
      <c r="C8" s="19"/>
      <c r="D8" s="20"/>
      <c r="E8" s="20">
        <v>1.5</v>
      </c>
      <c r="F8" s="20"/>
      <c r="G8" s="20"/>
      <c r="H8" s="20"/>
      <c r="I8" s="20">
        <v>9</v>
      </c>
      <c r="J8" s="20"/>
      <c r="K8" s="20">
        <v>13.5</v>
      </c>
      <c r="L8" s="21">
        <f t="shared" si="0"/>
        <v>15</v>
      </c>
      <c r="M8" s="46" t="s">
        <v>89</v>
      </c>
      <c r="N8" s="43"/>
    </row>
    <row r="9" spans="1:14" ht="16.5" customHeight="1" x14ac:dyDescent="0.25">
      <c r="A9" s="18" t="s">
        <v>21</v>
      </c>
      <c r="B9" s="18" t="s">
        <v>22</v>
      </c>
      <c r="C9" s="19"/>
      <c r="D9" s="20"/>
      <c r="E9" s="20">
        <v>12.5</v>
      </c>
      <c r="F9" s="20">
        <v>0</v>
      </c>
      <c r="G9" s="20">
        <v>13.5</v>
      </c>
      <c r="H9" s="20">
        <v>15</v>
      </c>
      <c r="I9" s="20"/>
      <c r="J9" s="20"/>
      <c r="K9" s="20">
        <v>11</v>
      </c>
      <c r="L9" s="21">
        <f t="shared" si="0"/>
        <v>39.5</v>
      </c>
      <c r="M9" s="46" t="s">
        <v>89</v>
      </c>
      <c r="N9" s="43"/>
    </row>
    <row r="10" spans="1:14" ht="16.5" customHeight="1" x14ac:dyDescent="0.25">
      <c r="A10" s="18" t="s">
        <v>23</v>
      </c>
      <c r="B10" s="18" t="s">
        <v>24</v>
      </c>
      <c r="C10" s="19"/>
      <c r="D10" s="20"/>
      <c r="E10" s="20">
        <v>7</v>
      </c>
      <c r="F10" s="20">
        <v>13</v>
      </c>
      <c r="G10" s="20">
        <v>17</v>
      </c>
      <c r="H10" s="20">
        <v>5</v>
      </c>
      <c r="I10" s="20">
        <v>2</v>
      </c>
      <c r="J10" s="20">
        <v>10.5</v>
      </c>
      <c r="K10" s="20">
        <v>9.5</v>
      </c>
      <c r="L10" s="22">
        <f t="shared" si="0"/>
        <v>50</v>
      </c>
      <c r="M10" s="46" t="s">
        <v>25</v>
      </c>
      <c r="N10" s="43"/>
    </row>
    <row r="11" spans="1:14" ht="16.5" customHeight="1" x14ac:dyDescent="0.25">
      <c r="A11" s="18" t="s">
        <v>26</v>
      </c>
      <c r="B11" s="18" t="s">
        <v>27</v>
      </c>
      <c r="C11" s="19"/>
      <c r="D11" s="20"/>
      <c r="E11" s="20">
        <v>8.5</v>
      </c>
      <c r="F11" s="20">
        <v>11</v>
      </c>
      <c r="G11" s="20">
        <v>13</v>
      </c>
      <c r="H11" s="20">
        <v>5</v>
      </c>
      <c r="I11" s="20"/>
      <c r="J11" s="20">
        <v>9</v>
      </c>
      <c r="K11" s="20">
        <v>17</v>
      </c>
      <c r="L11" s="22">
        <f t="shared" si="0"/>
        <v>50</v>
      </c>
      <c r="M11" s="46" t="s">
        <v>25</v>
      </c>
      <c r="N11" s="43"/>
    </row>
    <row r="12" spans="1:14" ht="16.5" customHeight="1" x14ac:dyDescent="0.25">
      <c r="A12" s="18" t="s">
        <v>28</v>
      </c>
      <c r="B12" s="18" t="s">
        <v>29</v>
      </c>
      <c r="C12" s="19"/>
      <c r="D12" s="20"/>
      <c r="E12" s="20">
        <v>11</v>
      </c>
      <c r="F12" s="20">
        <v>3</v>
      </c>
      <c r="G12" s="20">
        <v>8</v>
      </c>
      <c r="H12" s="20"/>
      <c r="I12" s="20"/>
      <c r="J12" s="20"/>
      <c r="K12" s="20"/>
      <c r="L12" s="21">
        <f t="shared" si="0"/>
        <v>11</v>
      </c>
      <c r="M12" s="46" t="s">
        <v>89</v>
      </c>
      <c r="N12" s="43"/>
    </row>
    <row r="13" spans="1:14" ht="16.5" customHeight="1" x14ac:dyDescent="0.25">
      <c r="A13" s="18" t="s">
        <v>30</v>
      </c>
      <c r="B13" s="18" t="s">
        <v>31</v>
      </c>
      <c r="C13" s="19"/>
      <c r="D13" s="20"/>
      <c r="E13" s="20"/>
      <c r="F13" s="20"/>
      <c r="G13" s="20"/>
      <c r="H13" s="20"/>
      <c r="I13" s="20"/>
      <c r="J13" s="20"/>
      <c r="K13" s="20"/>
      <c r="L13" s="21">
        <f t="shared" si="0"/>
        <v>0</v>
      </c>
      <c r="M13" s="46" t="s">
        <v>89</v>
      </c>
      <c r="N13" s="43"/>
    </row>
    <row r="14" spans="1:14" ht="16.5" customHeight="1" x14ac:dyDescent="0.25">
      <c r="A14" s="18" t="s">
        <v>32</v>
      </c>
      <c r="B14" s="18" t="s">
        <v>33</v>
      </c>
      <c r="C14" s="19"/>
      <c r="D14" s="20"/>
      <c r="E14" s="20">
        <v>4</v>
      </c>
      <c r="F14" s="20">
        <v>16</v>
      </c>
      <c r="G14" s="20">
        <v>5</v>
      </c>
      <c r="H14" s="20">
        <v>14</v>
      </c>
      <c r="I14" s="20"/>
      <c r="J14" s="20"/>
      <c r="K14" s="20">
        <v>4.5</v>
      </c>
      <c r="L14" s="21">
        <f t="shared" si="0"/>
        <v>39.5</v>
      </c>
      <c r="M14" s="46" t="s">
        <v>89</v>
      </c>
      <c r="N14" s="43"/>
    </row>
    <row r="15" spans="1:14" ht="16.5" customHeight="1" x14ac:dyDescent="0.25">
      <c r="A15" s="18" t="s">
        <v>34</v>
      </c>
      <c r="B15" s="18" t="s">
        <v>35</v>
      </c>
      <c r="C15" s="19"/>
      <c r="D15" s="20"/>
      <c r="E15" s="20">
        <v>17</v>
      </c>
      <c r="F15" s="20">
        <v>18</v>
      </c>
      <c r="G15" s="20"/>
      <c r="H15" s="20">
        <v>17</v>
      </c>
      <c r="I15" s="20"/>
      <c r="J15" s="20"/>
      <c r="K15" s="20"/>
      <c r="L15" s="21">
        <f t="shared" si="0"/>
        <v>52</v>
      </c>
      <c r="M15" s="46" t="s">
        <v>25</v>
      </c>
      <c r="N15" s="43"/>
    </row>
    <row r="16" spans="1:14" ht="16.5" customHeight="1" x14ac:dyDescent="0.25">
      <c r="A16" s="18" t="s">
        <v>36</v>
      </c>
      <c r="B16" s="18" t="s">
        <v>37</v>
      </c>
      <c r="C16" s="19"/>
      <c r="D16" s="20"/>
      <c r="E16" s="20"/>
      <c r="F16" s="20"/>
      <c r="G16" s="20">
        <v>0.5</v>
      </c>
      <c r="H16" s="20"/>
      <c r="I16" s="20"/>
      <c r="J16" s="20"/>
      <c r="K16" s="20">
        <v>1</v>
      </c>
      <c r="L16" s="21">
        <f t="shared" si="0"/>
        <v>1.5</v>
      </c>
      <c r="M16" s="46" t="s">
        <v>89</v>
      </c>
      <c r="N16" s="43"/>
    </row>
    <row r="17" spans="1:14" ht="16.5" customHeight="1" x14ac:dyDescent="0.25">
      <c r="A17" s="18" t="s">
        <v>38</v>
      </c>
      <c r="B17" s="18" t="s">
        <v>39</v>
      </c>
      <c r="C17" s="19"/>
      <c r="D17" s="20"/>
      <c r="E17" s="20">
        <v>8.5</v>
      </c>
      <c r="F17" s="20"/>
      <c r="G17" s="20">
        <v>3</v>
      </c>
      <c r="H17" s="20"/>
      <c r="I17" s="20"/>
      <c r="J17" s="20"/>
      <c r="K17" s="20"/>
      <c r="L17" s="21">
        <f t="shared" si="0"/>
        <v>3</v>
      </c>
      <c r="M17" s="46" t="s">
        <v>89</v>
      </c>
      <c r="N17" s="43"/>
    </row>
    <row r="18" spans="1:14" ht="16.5" customHeight="1" x14ac:dyDescent="0.25">
      <c r="A18" s="18" t="s">
        <v>40</v>
      </c>
      <c r="B18" s="18" t="s">
        <v>41</v>
      </c>
      <c r="C18" s="19"/>
      <c r="D18" s="20"/>
      <c r="E18" s="20">
        <v>5</v>
      </c>
      <c r="F18" s="20">
        <v>5</v>
      </c>
      <c r="G18" s="20">
        <v>6</v>
      </c>
      <c r="H18" s="20"/>
      <c r="I18" s="20">
        <v>4</v>
      </c>
      <c r="J18" s="20"/>
      <c r="K18" s="20"/>
      <c r="L18" s="21">
        <f t="shared" si="0"/>
        <v>15</v>
      </c>
      <c r="M18" s="46" t="s">
        <v>89</v>
      </c>
      <c r="N18" s="43"/>
    </row>
    <row r="19" spans="1:14" ht="16.5" customHeight="1" x14ac:dyDescent="0.25">
      <c r="A19" s="18" t="s">
        <v>42</v>
      </c>
      <c r="B19" s="18" t="s">
        <v>43</v>
      </c>
      <c r="C19" s="19"/>
      <c r="D19" s="20"/>
      <c r="E19" s="20"/>
      <c r="F19" s="20">
        <v>10.5</v>
      </c>
      <c r="G19" s="20">
        <v>4</v>
      </c>
      <c r="H19" s="20">
        <v>5</v>
      </c>
      <c r="I19" s="20"/>
      <c r="J19" s="20"/>
      <c r="K19" s="20"/>
      <c r="L19" s="21">
        <f t="shared" si="0"/>
        <v>19.5</v>
      </c>
      <c r="M19" s="46" t="s">
        <v>89</v>
      </c>
      <c r="N19" s="43"/>
    </row>
    <row r="20" spans="1:14" ht="16.5" customHeight="1" x14ac:dyDescent="0.25">
      <c r="A20" s="18" t="s">
        <v>44</v>
      </c>
      <c r="B20" s="18" t="s">
        <v>45</v>
      </c>
      <c r="C20" s="19"/>
      <c r="D20" s="20"/>
      <c r="E20" s="20"/>
      <c r="F20" s="20"/>
      <c r="G20" s="20">
        <v>11</v>
      </c>
      <c r="H20" s="20"/>
      <c r="I20" s="20"/>
      <c r="J20" s="20"/>
      <c r="K20" s="20">
        <v>4</v>
      </c>
      <c r="L20" s="21">
        <f t="shared" si="0"/>
        <v>15</v>
      </c>
      <c r="M20" s="46" t="s">
        <v>89</v>
      </c>
      <c r="N20" s="43"/>
    </row>
    <row r="21" spans="1:14" ht="16.5" customHeight="1" x14ac:dyDescent="0.25">
      <c r="A21" s="18" t="s">
        <v>46</v>
      </c>
      <c r="B21" s="18" t="s">
        <v>47</v>
      </c>
      <c r="C21" s="19"/>
      <c r="D21" s="20">
        <v>0</v>
      </c>
      <c r="E21" s="20">
        <v>8.5</v>
      </c>
      <c r="F21" s="20">
        <v>10</v>
      </c>
      <c r="G21" s="20">
        <v>15</v>
      </c>
      <c r="H21" s="20">
        <v>5</v>
      </c>
      <c r="I21" s="20">
        <v>14</v>
      </c>
      <c r="J21" s="20">
        <v>11</v>
      </c>
      <c r="K21" s="20"/>
      <c r="L21" s="22">
        <f t="shared" si="0"/>
        <v>50</v>
      </c>
      <c r="M21" s="46" t="s">
        <v>25</v>
      </c>
      <c r="N21" s="43"/>
    </row>
    <row r="22" spans="1:14" ht="16.5" customHeight="1" x14ac:dyDescent="0.25">
      <c r="A22" s="18" t="s">
        <v>48</v>
      </c>
      <c r="B22" s="18" t="s">
        <v>49</v>
      </c>
      <c r="C22" s="19"/>
      <c r="D22" s="20"/>
      <c r="E22" s="20">
        <v>18.5</v>
      </c>
      <c r="F22" s="20">
        <v>13</v>
      </c>
      <c r="G22" s="20"/>
      <c r="H22" s="20">
        <v>17</v>
      </c>
      <c r="I22" s="20">
        <v>1.5</v>
      </c>
      <c r="J22" s="20"/>
      <c r="K22" s="20"/>
      <c r="L22" s="21">
        <f t="shared" si="0"/>
        <v>50</v>
      </c>
      <c r="M22" s="46" t="s">
        <v>25</v>
      </c>
      <c r="N22" s="43"/>
    </row>
    <row r="23" spans="1:14" ht="16.5" customHeight="1" x14ac:dyDescent="0.25">
      <c r="A23" s="18" t="s">
        <v>50</v>
      </c>
      <c r="B23" s="18" t="s">
        <v>51</v>
      </c>
      <c r="C23" s="19"/>
      <c r="D23" s="20"/>
      <c r="E23" s="20">
        <v>4.5</v>
      </c>
      <c r="F23" s="20">
        <v>4</v>
      </c>
      <c r="G23" s="20">
        <v>8.5</v>
      </c>
      <c r="H23" s="20">
        <v>0</v>
      </c>
      <c r="I23" s="20">
        <v>2</v>
      </c>
      <c r="J23" s="20">
        <v>5</v>
      </c>
      <c r="K23" s="20"/>
      <c r="L23" s="21">
        <f t="shared" si="0"/>
        <v>19.5</v>
      </c>
      <c r="M23" s="46" t="s">
        <v>89</v>
      </c>
      <c r="N23" s="43"/>
    </row>
    <row r="24" spans="1:14" ht="16.5" customHeight="1" x14ac:dyDescent="0.25">
      <c r="A24" s="18" t="s">
        <v>52</v>
      </c>
      <c r="B24" s="18" t="s">
        <v>53</v>
      </c>
      <c r="C24" s="19"/>
      <c r="D24" s="20"/>
      <c r="E24" s="20">
        <v>10.5</v>
      </c>
      <c r="F24" s="20"/>
      <c r="G24" s="20">
        <v>13</v>
      </c>
      <c r="H24" s="20">
        <v>12</v>
      </c>
      <c r="I24" s="20"/>
      <c r="J24" s="20"/>
      <c r="K24" s="20">
        <v>4.5</v>
      </c>
      <c r="L24" s="21">
        <f t="shared" si="0"/>
        <v>29.5</v>
      </c>
      <c r="M24" s="46" t="s">
        <v>89</v>
      </c>
      <c r="N24" s="43"/>
    </row>
    <row r="25" spans="1:14" ht="16.5" customHeight="1" x14ac:dyDescent="0.25">
      <c r="A25" s="18" t="s">
        <v>54</v>
      </c>
      <c r="B25" s="18" t="s">
        <v>55</v>
      </c>
      <c r="C25" s="19"/>
      <c r="D25" s="20"/>
      <c r="E25" s="20">
        <v>23.5</v>
      </c>
      <c r="F25" s="20">
        <v>20</v>
      </c>
      <c r="G25" s="20"/>
      <c r="H25" s="20"/>
      <c r="I25" s="20">
        <v>20</v>
      </c>
      <c r="J25" s="20">
        <v>20</v>
      </c>
      <c r="K25" s="20"/>
      <c r="L25" s="21">
        <f t="shared" si="0"/>
        <v>83.5</v>
      </c>
      <c r="M25" s="46" t="s">
        <v>56</v>
      </c>
      <c r="N25" s="43"/>
    </row>
    <row r="26" spans="1:14" ht="16.5" customHeight="1" x14ac:dyDescent="0.25">
      <c r="A26" s="18" t="s">
        <v>57</v>
      </c>
      <c r="B26" s="18" t="s">
        <v>58</v>
      </c>
      <c r="C26" s="19"/>
      <c r="D26" s="20"/>
      <c r="E26" s="20">
        <v>23.5</v>
      </c>
      <c r="F26" s="20">
        <v>20</v>
      </c>
      <c r="G26" s="20"/>
      <c r="H26" s="20"/>
      <c r="I26" s="20">
        <v>21.5</v>
      </c>
      <c r="J26" s="20">
        <v>18</v>
      </c>
      <c r="K26" s="20"/>
      <c r="L26" s="22">
        <f t="shared" si="0"/>
        <v>83</v>
      </c>
      <c r="M26" s="46" t="s">
        <v>56</v>
      </c>
      <c r="N26" s="43"/>
    </row>
    <row r="27" spans="1:14" ht="16.5" customHeight="1" x14ac:dyDescent="0.25">
      <c r="A27" s="18" t="s">
        <v>59</v>
      </c>
      <c r="B27" s="18" t="s">
        <v>60</v>
      </c>
      <c r="C27" s="19"/>
      <c r="D27" s="20"/>
      <c r="E27" s="20">
        <v>14</v>
      </c>
      <c r="F27" s="20">
        <v>14</v>
      </c>
      <c r="G27" s="20"/>
      <c r="H27" s="20"/>
      <c r="I27" s="20"/>
      <c r="J27" s="20">
        <v>7.5</v>
      </c>
      <c r="K27" s="20">
        <v>14.5</v>
      </c>
      <c r="L27" s="22">
        <f t="shared" si="0"/>
        <v>50</v>
      </c>
      <c r="M27" s="46" t="s">
        <v>25</v>
      </c>
      <c r="N27" s="43"/>
    </row>
    <row r="28" spans="1:14" ht="16.5" customHeight="1" x14ac:dyDescent="0.25">
      <c r="A28" s="18" t="s">
        <v>61</v>
      </c>
      <c r="B28" s="18" t="s">
        <v>62</v>
      </c>
      <c r="C28" s="19"/>
      <c r="D28" s="20"/>
      <c r="E28" s="20"/>
      <c r="F28" s="20"/>
      <c r="G28" s="20"/>
      <c r="H28" s="20"/>
      <c r="I28" s="20"/>
      <c r="J28" s="20"/>
      <c r="K28" s="20"/>
      <c r="L28" s="21">
        <f t="shared" si="0"/>
        <v>0</v>
      </c>
      <c r="M28" s="46" t="s">
        <v>89</v>
      </c>
      <c r="N28" s="43"/>
    </row>
    <row r="29" spans="1:14" ht="16.5" customHeight="1" x14ac:dyDescent="0.25">
      <c r="A29" s="18" t="s">
        <v>63</v>
      </c>
      <c r="B29" s="18" t="s">
        <v>64</v>
      </c>
      <c r="C29" s="19"/>
      <c r="D29" s="20"/>
      <c r="E29" s="20"/>
      <c r="F29" s="20"/>
      <c r="G29" s="20"/>
      <c r="H29" s="20"/>
      <c r="I29" s="20"/>
      <c r="J29" s="20"/>
      <c r="K29" s="20"/>
      <c r="L29" s="21">
        <f t="shared" si="0"/>
        <v>0</v>
      </c>
      <c r="M29" s="46" t="s">
        <v>89</v>
      </c>
      <c r="N29" s="43"/>
    </row>
    <row r="30" spans="1:14" ht="16.5" customHeight="1" x14ac:dyDescent="0.25">
      <c r="A30" s="18" t="s">
        <v>65</v>
      </c>
      <c r="B30" s="18" t="s">
        <v>66</v>
      </c>
      <c r="C30" s="19"/>
      <c r="D30" s="20"/>
      <c r="E30" s="20">
        <v>9.5</v>
      </c>
      <c r="F30" s="20"/>
      <c r="G30" s="20">
        <v>22.5</v>
      </c>
      <c r="H30" s="20"/>
      <c r="I30" s="20">
        <v>14</v>
      </c>
      <c r="J30" s="20">
        <v>13.5</v>
      </c>
      <c r="K30" s="20"/>
      <c r="L30" s="22">
        <f t="shared" si="0"/>
        <v>50</v>
      </c>
      <c r="M30" s="46" t="s">
        <v>25</v>
      </c>
      <c r="N30" s="43"/>
    </row>
    <row r="31" spans="1:14" ht="16.5" customHeight="1" x14ac:dyDescent="0.25">
      <c r="A31" s="18" t="s">
        <v>67</v>
      </c>
      <c r="B31" s="18" t="s">
        <v>68</v>
      </c>
      <c r="C31" s="19"/>
      <c r="D31" s="20"/>
      <c r="E31" s="20">
        <v>24</v>
      </c>
      <c r="F31" s="20">
        <v>17</v>
      </c>
      <c r="G31" s="20"/>
      <c r="H31" s="20">
        <v>11</v>
      </c>
      <c r="I31" s="20">
        <v>18.5</v>
      </c>
      <c r="J31" s="20"/>
      <c r="K31" s="20"/>
      <c r="L31" s="21">
        <f t="shared" si="0"/>
        <v>70.5</v>
      </c>
      <c r="M31" s="46" t="s">
        <v>69</v>
      </c>
      <c r="N31" s="43"/>
    </row>
    <row r="32" spans="1:14" ht="16.5" customHeight="1" x14ac:dyDescent="0.25">
      <c r="A32" s="18" t="s">
        <v>70</v>
      </c>
      <c r="B32" s="18" t="s">
        <v>71</v>
      </c>
      <c r="C32" s="19"/>
      <c r="D32" s="20">
        <v>1</v>
      </c>
      <c r="E32" s="20">
        <v>5</v>
      </c>
      <c r="F32" s="20"/>
      <c r="G32" s="20">
        <v>2</v>
      </c>
      <c r="H32" s="20"/>
      <c r="I32" s="20"/>
      <c r="J32" s="20">
        <v>2</v>
      </c>
      <c r="K32" s="20"/>
      <c r="L32" s="21">
        <f t="shared" si="0"/>
        <v>5</v>
      </c>
      <c r="M32" s="46" t="s">
        <v>89</v>
      </c>
      <c r="N32" s="43"/>
    </row>
    <row r="33" spans="1:14" ht="16.5" customHeight="1" x14ac:dyDescent="0.25">
      <c r="A33" s="18" t="s">
        <v>72</v>
      </c>
      <c r="B33" s="18" t="s">
        <v>73</v>
      </c>
      <c r="C33" s="19"/>
      <c r="D33" s="20"/>
      <c r="E33" s="20">
        <v>20.5</v>
      </c>
      <c r="F33" s="20">
        <v>17</v>
      </c>
      <c r="G33" s="20"/>
      <c r="H33" s="20">
        <v>11</v>
      </c>
      <c r="I33" s="20">
        <v>14.5</v>
      </c>
      <c r="J33" s="20"/>
      <c r="K33" s="20"/>
      <c r="L33" s="21">
        <f t="shared" si="0"/>
        <v>63</v>
      </c>
      <c r="M33" s="46" t="s">
        <v>74</v>
      </c>
      <c r="N33" s="43"/>
    </row>
    <row r="34" spans="1:14" ht="16.5" customHeight="1" x14ac:dyDescent="0.25">
      <c r="A34" s="18" t="s">
        <v>75</v>
      </c>
      <c r="B34" s="18" t="s">
        <v>76</v>
      </c>
      <c r="C34" s="19"/>
      <c r="D34" s="20"/>
      <c r="E34" s="20">
        <v>12</v>
      </c>
      <c r="F34" s="20">
        <v>8</v>
      </c>
      <c r="G34" s="20"/>
      <c r="H34" s="20"/>
      <c r="I34" s="20">
        <v>7.5</v>
      </c>
      <c r="J34" s="20">
        <v>10</v>
      </c>
      <c r="K34" s="20"/>
      <c r="L34" s="21">
        <f t="shared" si="0"/>
        <v>37.5</v>
      </c>
      <c r="M34" s="46" t="s">
        <v>89</v>
      </c>
      <c r="N34" s="43"/>
    </row>
    <row r="35" spans="1:14" ht="16.5" customHeight="1" x14ac:dyDescent="0.25">
      <c r="A35" s="18" t="s">
        <v>77</v>
      </c>
      <c r="B35" s="18" t="s">
        <v>78</v>
      </c>
      <c r="C35" s="19"/>
      <c r="D35" s="20"/>
      <c r="E35" s="20">
        <v>9</v>
      </c>
      <c r="F35" s="20"/>
      <c r="G35" s="20">
        <v>23</v>
      </c>
      <c r="H35" s="20"/>
      <c r="I35" s="20">
        <v>17.5</v>
      </c>
      <c r="J35" s="20">
        <v>14</v>
      </c>
      <c r="K35" s="20"/>
      <c r="L35" s="21">
        <f t="shared" si="0"/>
        <v>54.5</v>
      </c>
      <c r="M35" s="46" t="s">
        <v>25</v>
      </c>
      <c r="N35" s="43"/>
    </row>
    <row r="36" spans="1:14" ht="16.5" customHeight="1" x14ac:dyDescent="0.25">
      <c r="A36" s="18" t="s">
        <v>79</v>
      </c>
      <c r="B36" s="18" t="s">
        <v>80</v>
      </c>
      <c r="C36" s="19"/>
      <c r="D36" s="20"/>
      <c r="E36" s="20">
        <v>19.5</v>
      </c>
      <c r="F36" s="20">
        <v>12</v>
      </c>
      <c r="G36" s="20"/>
      <c r="H36" s="20">
        <v>16</v>
      </c>
      <c r="I36" s="20">
        <v>1.5</v>
      </c>
      <c r="J36" s="20"/>
      <c r="K36" s="20">
        <v>4</v>
      </c>
      <c r="L36" s="21">
        <f t="shared" si="0"/>
        <v>51.5</v>
      </c>
      <c r="M36" s="46" t="s">
        <v>25</v>
      </c>
      <c r="N36" s="43"/>
    </row>
    <row r="37" spans="1:14" ht="16.5" customHeight="1" x14ac:dyDescent="0.25">
      <c r="A37" s="18" t="s">
        <v>81</v>
      </c>
      <c r="B37" s="18" t="s">
        <v>82</v>
      </c>
      <c r="C37" s="19"/>
      <c r="D37" s="20"/>
      <c r="E37" s="20">
        <v>16.5</v>
      </c>
      <c r="F37" s="20">
        <v>14</v>
      </c>
      <c r="G37" s="20"/>
      <c r="H37" s="20">
        <v>17</v>
      </c>
      <c r="I37" s="20"/>
      <c r="J37" s="20"/>
      <c r="K37" s="20">
        <v>4.5</v>
      </c>
      <c r="L37" s="21">
        <f t="shared" si="0"/>
        <v>52</v>
      </c>
      <c r="M37" s="46" t="s">
        <v>25</v>
      </c>
      <c r="N37" s="43"/>
    </row>
    <row r="38" spans="1:14" ht="16.5" customHeight="1" x14ac:dyDescent="0.25">
      <c r="A38" s="18" t="s">
        <v>83</v>
      </c>
      <c r="B38" s="18" t="s">
        <v>84</v>
      </c>
      <c r="C38" s="19"/>
      <c r="D38" s="20"/>
      <c r="E38" s="20">
        <v>16</v>
      </c>
      <c r="F38" s="20">
        <v>7</v>
      </c>
      <c r="G38" s="20"/>
      <c r="H38" s="20"/>
      <c r="I38" s="20">
        <v>10.5</v>
      </c>
      <c r="J38" s="20">
        <v>9</v>
      </c>
      <c r="K38" s="20"/>
      <c r="L38" s="21">
        <f t="shared" si="0"/>
        <v>42.5</v>
      </c>
      <c r="M38" s="46" t="s">
        <v>89</v>
      </c>
      <c r="N38" s="43"/>
    </row>
    <row r="39" spans="1:14" ht="16.5" customHeight="1" x14ac:dyDescent="0.25">
      <c r="A39" s="18" t="s">
        <v>85</v>
      </c>
      <c r="B39" s="18" t="s">
        <v>86</v>
      </c>
      <c r="C39" s="19"/>
      <c r="D39" s="20"/>
      <c r="E39" s="20">
        <v>11.5</v>
      </c>
      <c r="F39" s="20">
        <v>1</v>
      </c>
      <c r="G39" s="20">
        <v>25</v>
      </c>
      <c r="H39" s="20"/>
      <c r="I39" s="20">
        <v>16</v>
      </c>
      <c r="J39" s="20">
        <v>9</v>
      </c>
      <c r="K39" s="20"/>
      <c r="L39" s="21">
        <f t="shared" ref="L39:L70" si="1">IF(F39="",D39,F39)+IF(G39="",E39,G39)+IF(K39="",I39,K39)+IF(J39="",H39,J39)</f>
        <v>51</v>
      </c>
      <c r="M39" s="46" t="s">
        <v>25</v>
      </c>
      <c r="N39" s="43"/>
    </row>
    <row r="40" spans="1:14" ht="16.5" customHeight="1" x14ac:dyDescent="0.25">
      <c r="A40" s="18" t="s">
        <v>87</v>
      </c>
      <c r="B40" s="18" t="s">
        <v>88</v>
      </c>
      <c r="C40" s="19"/>
      <c r="D40" s="20"/>
      <c r="E40" s="20">
        <v>14.5</v>
      </c>
      <c r="F40" s="20">
        <v>12.5</v>
      </c>
      <c r="G40" s="20"/>
      <c r="H40" s="20"/>
      <c r="I40" s="20">
        <v>11</v>
      </c>
      <c r="J40" s="20">
        <v>7</v>
      </c>
      <c r="K40" s="20"/>
      <c r="L40" s="22">
        <f t="shared" si="1"/>
        <v>45</v>
      </c>
      <c r="M40" s="46" t="s">
        <v>89</v>
      </c>
      <c r="N40" s="43"/>
    </row>
    <row r="41" spans="1:14" ht="16.5" customHeight="1" x14ac:dyDescent="0.25">
      <c r="A41" s="18" t="s">
        <v>90</v>
      </c>
      <c r="B41" s="18" t="s">
        <v>91</v>
      </c>
      <c r="C41" s="19"/>
      <c r="D41" s="20"/>
      <c r="E41" s="20">
        <v>6.5</v>
      </c>
      <c r="F41" s="20">
        <v>11</v>
      </c>
      <c r="G41" s="20">
        <v>3</v>
      </c>
      <c r="H41" s="20"/>
      <c r="I41" s="20">
        <v>4</v>
      </c>
      <c r="J41" s="20">
        <v>3</v>
      </c>
      <c r="K41" s="20">
        <v>2.5</v>
      </c>
      <c r="L41" s="21">
        <f t="shared" si="1"/>
        <v>19.5</v>
      </c>
      <c r="M41" s="46" t="s">
        <v>89</v>
      </c>
      <c r="N41" s="43"/>
    </row>
    <row r="42" spans="1:14" ht="16.5" customHeight="1" x14ac:dyDescent="0.25">
      <c r="A42" s="18" t="s">
        <v>92</v>
      </c>
      <c r="B42" s="18" t="s">
        <v>93</v>
      </c>
      <c r="C42" s="19"/>
      <c r="D42" s="20"/>
      <c r="E42" s="20"/>
      <c r="F42" s="20"/>
      <c r="G42" s="20"/>
      <c r="H42" s="20"/>
      <c r="I42" s="20"/>
      <c r="J42" s="20"/>
      <c r="K42" s="20"/>
      <c r="L42" s="21">
        <f t="shared" si="1"/>
        <v>0</v>
      </c>
      <c r="M42" s="46" t="s">
        <v>89</v>
      </c>
      <c r="N42" s="43"/>
    </row>
    <row r="43" spans="1:14" ht="16.5" customHeight="1" x14ac:dyDescent="0.25">
      <c r="A43" s="18" t="s">
        <v>94</v>
      </c>
      <c r="B43" s="18" t="s">
        <v>95</v>
      </c>
      <c r="C43" s="19"/>
      <c r="D43" s="20">
        <v>4</v>
      </c>
      <c r="E43" s="20">
        <v>6</v>
      </c>
      <c r="F43" s="20">
        <v>5</v>
      </c>
      <c r="G43" s="20">
        <v>16.5</v>
      </c>
      <c r="H43" s="20">
        <v>14.5</v>
      </c>
      <c r="I43" s="20"/>
      <c r="J43" s="20"/>
      <c r="K43" s="20">
        <v>14</v>
      </c>
      <c r="L43" s="22">
        <f t="shared" si="1"/>
        <v>50</v>
      </c>
      <c r="M43" s="46" t="s">
        <v>25</v>
      </c>
      <c r="N43" s="43"/>
    </row>
    <row r="44" spans="1:14" ht="16.5" customHeight="1" x14ac:dyDescent="0.25">
      <c r="A44" s="18" t="s">
        <v>96</v>
      </c>
      <c r="B44" s="18" t="s">
        <v>97</v>
      </c>
      <c r="C44" s="19"/>
      <c r="D44" s="20">
        <v>1</v>
      </c>
      <c r="E44" s="20">
        <v>15.5</v>
      </c>
      <c r="F44" s="20">
        <v>11.5</v>
      </c>
      <c r="G44" s="20"/>
      <c r="H44" s="20">
        <v>16</v>
      </c>
      <c r="I44" s="20">
        <v>0.5</v>
      </c>
      <c r="J44" s="20"/>
      <c r="K44" s="20">
        <v>9</v>
      </c>
      <c r="L44" s="21">
        <f t="shared" si="1"/>
        <v>52</v>
      </c>
      <c r="M44" s="46" t="s">
        <v>25</v>
      </c>
      <c r="N44" s="43"/>
    </row>
    <row r="45" spans="1:14" ht="16.5" customHeight="1" x14ac:dyDescent="0.25">
      <c r="A45" s="18" t="s">
        <v>98</v>
      </c>
      <c r="B45" s="18" t="s">
        <v>99</v>
      </c>
      <c r="C45" s="19"/>
      <c r="D45" s="20">
        <v>9</v>
      </c>
      <c r="E45" s="20">
        <v>15</v>
      </c>
      <c r="F45" s="20">
        <v>17</v>
      </c>
      <c r="G45" s="20"/>
      <c r="H45" s="20">
        <v>7</v>
      </c>
      <c r="I45" s="20">
        <v>12</v>
      </c>
      <c r="J45" s="20"/>
      <c r="K45" s="20"/>
      <c r="L45" s="21">
        <f t="shared" si="1"/>
        <v>51</v>
      </c>
      <c r="M45" s="46" t="s">
        <v>25</v>
      </c>
      <c r="N45" s="43"/>
    </row>
    <row r="46" spans="1:14" ht="16.5" customHeight="1" x14ac:dyDescent="0.25">
      <c r="A46" s="18" t="s">
        <v>100</v>
      </c>
      <c r="B46" s="18" t="s">
        <v>101</v>
      </c>
      <c r="C46" s="19"/>
      <c r="D46" s="20"/>
      <c r="E46" s="20"/>
      <c r="F46" s="20"/>
      <c r="G46" s="20">
        <v>2</v>
      </c>
      <c r="H46" s="20"/>
      <c r="I46" s="20"/>
      <c r="J46" s="20"/>
      <c r="K46" s="20"/>
      <c r="L46" s="21">
        <f t="shared" si="1"/>
        <v>2</v>
      </c>
      <c r="M46" s="46" t="s">
        <v>89</v>
      </c>
      <c r="N46" s="43"/>
    </row>
    <row r="47" spans="1:14" ht="16.5" customHeight="1" x14ac:dyDescent="0.25">
      <c r="A47" s="18" t="s">
        <v>102</v>
      </c>
      <c r="B47" s="18" t="s">
        <v>103</v>
      </c>
      <c r="C47" s="19"/>
      <c r="D47" s="20"/>
      <c r="E47" s="20"/>
      <c r="F47" s="20"/>
      <c r="G47" s="20"/>
      <c r="H47" s="20"/>
      <c r="I47" s="20"/>
      <c r="J47" s="20"/>
      <c r="K47" s="20"/>
      <c r="L47" s="21">
        <f t="shared" si="1"/>
        <v>0</v>
      </c>
      <c r="M47" s="46" t="s">
        <v>89</v>
      </c>
      <c r="N47" s="43"/>
    </row>
    <row r="48" spans="1:14" ht="16.5" customHeight="1" x14ac:dyDescent="0.25">
      <c r="A48" s="18" t="s">
        <v>104</v>
      </c>
      <c r="B48" s="18" t="s">
        <v>105</v>
      </c>
      <c r="C48" s="19"/>
      <c r="D48" s="20"/>
      <c r="E48" s="20"/>
      <c r="F48" s="20">
        <v>4</v>
      </c>
      <c r="G48" s="20">
        <v>17</v>
      </c>
      <c r="H48" s="20">
        <v>15</v>
      </c>
      <c r="I48" s="20"/>
      <c r="J48" s="20"/>
      <c r="K48" s="20">
        <v>6</v>
      </c>
      <c r="L48" s="21">
        <f t="shared" si="1"/>
        <v>42</v>
      </c>
      <c r="M48" s="46" t="s">
        <v>89</v>
      </c>
      <c r="N48" s="43"/>
    </row>
    <row r="49" spans="1:14" ht="16.5" customHeight="1" x14ac:dyDescent="0.25">
      <c r="A49" s="18" t="s">
        <v>106</v>
      </c>
      <c r="B49" s="18" t="s">
        <v>107</v>
      </c>
      <c r="C49" s="19"/>
      <c r="D49" s="20">
        <v>4</v>
      </c>
      <c r="E49" s="20">
        <v>3</v>
      </c>
      <c r="F49" s="20"/>
      <c r="G49" s="20"/>
      <c r="H49" s="20"/>
      <c r="I49" s="20"/>
      <c r="J49" s="20"/>
      <c r="K49" s="20"/>
      <c r="L49" s="21">
        <f t="shared" si="1"/>
        <v>7</v>
      </c>
      <c r="M49" s="46" t="s">
        <v>89</v>
      </c>
      <c r="N49" s="43"/>
    </row>
    <row r="50" spans="1:14" ht="16.5" customHeight="1" x14ac:dyDescent="0.25">
      <c r="A50" s="18" t="s">
        <v>108</v>
      </c>
      <c r="B50" s="18" t="s">
        <v>109</v>
      </c>
      <c r="C50" s="19"/>
      <c r="D50" s="20"/>
      <c r="E50" s="20">
        <v>1</v>
      </c>
      <c r="F50" s="20">
        <v>2</v>
      </c>
      <c r="G50" s="20">
        <v>9</v>
      </c>
      <c r="H50" s="20"/>
      <c r="I50" s="20"/>
      <c r="J50" s="20"/>
      <c r="K50" s="20"/>
      <c r="L50" s="21">
        <f t="shared" si="1"/>
        <v>11</v>
      </c>
      <c r="M50" s="46" t="s">
        <v>89</v>
      </c>
      <c r="N50" s="43"/>
    </row>
    <row r="51" spans="1:14" ht="16.5" customHeight="1" x14ac:dyDescent="0.25">
      <c r="A51" s="18" t="s">
        <v>110</v>
      </c>
      <c r="B51" s="18" t="s">
        <v>111</v>
      </c>
      <c r="C51" s="19"/>
      <c r="D51" s="20">
        <v>1</v>
      </c>
      <c r="E51" s="20">
        <v>7</v>
      </c>
      <c r="F51" s="20">
        <v>9.5</v>
      </c>
      <c r="G51" s="20">
        <v>5</v>
      </c>
      <c r="H51" s="20">
        <v>0</v>
      </c>
      <c r="I51" s="20"/>
      <c r="J51" s="20">
        <v>5</v>
      </c>
      <c r="K51" s="20"/>
      <c r="L51" s="21">
        <f t="shared" si="1"/>
        <v>19.5</v>
      </c>
      <c r="M51" s="46" t="s">
        <v>89</v>
      </c>
      <c r="N51" s="43"/>
    </row>
    <row r="52" spans="1:14" ht="16.5" customHeight="1" x14ac:dyDescent="0.25">
      <c r="A52" s="18" t="s">
        <v>112</v>
      </c>
      <c r="B52" s="18" t="s">
        <v>113</v>
      </c>
      <c r="C52" s="19"/>
      <c r="D52" s="20">
        <v>13</v>
      </c>
      <c r="E52" s="20">
        <v>14</v>
      </c>
      <c r="F52" s="20"/>
      <c r="G52" s="20"/>
      <c r="H52" s="20">
        <v>14</v>
      </c>
      <c r="I52" s="20">
        <v>11.5</v>
      </c>
      <c r="J52" s="20"/>
      <c r="K52" s="20"/>
      <c r="L52" s="21">
        <f t="shared" si="1"/>
        <v>52.5</v>
      </c>
      <c r="M52" s="46" t="s">
        <v>25</v>
      </c>
      <c r="N52" s="43"/>
    </row>
    <row r="53" spans="1:14" ht="16.5" customHeight="1" x14ac:dyDescent="0.25">
      <c r="A53" s="18" t="s">
        <v>114</v>
      </c>
      <c r="B53" s="18" t="s">
        <v>115</v>
      </c>
      <c r="C53" s="19"/>
      <c r="D53" s="20"/>
      <c r="E53" s="20">
        <v>0</v>
      </c>
      <c r="F53" s="20"/>
      <c r="G53" s="20">
        <v>0</v>
      </c>
      <c r="H53" s="20"/>
      <c r="I53" s="20"/>
      <c r="J53" s="20"/>
      <c r="K53" s="20"/>
      <c r="L53" s="21">
        <f t="shared" si="1"/>
        <v>0</v>
      </c>
      <c r="M53" s="46" t="s">
        <v>89</v>
      </c>
      <c r="N53" s="43"/>
    </row>
    <row r="54" spans="1:14" ht="16.5" customHeight="1" x14ac:dyDescent="0.25">
      <c r="A54" s="18" t="s">
        <v>116</v>
      </c>
      <c r="B54" s="18" t="s">
        <v>117</v>
      </c>
      <c r="C54" s="19"/>
      <c r="D54" s="20"/>
      <c r="E54" s="20"/>
      <c r="F54" s="20"/>
      <c r="G54" s="20"/>
      <c r="H54" s="20"/>
      <c r="I54" s="20"/>
      <c r="J54" s="20"/>
      <c r="K54" s="20"/>
      <c r="L54" s="21">
        <f t="shared" si="1"/>
        <v>0</v>
      </c>
      <c r="M54" s="46" t="s">
        <v>89</v>
      </c>
      <c r="N54" s="43"/>
    </row>
    <row r="55" spans="1:14" ht="16.5" customHeight="1" x14ac:dyDescent="0.25">
      <c r="A55" s="18" t="s">
        <v>118</v>
      </c>
      <c r="B55" s="18" t="s">
        <v>119</v>
      </c>
      <c r="C55" s="19"/>
      <c r="D55" s="20"/>
      <c r="E55" s="20"/>
      <c r="F55" s="20"/>
      <c r="G55" s="20">
        <v>0</v>
      </c>
      <c r="H55" s="20"/>
      <c r="I55" s="20"/>
      <c r="J55" s="20"/>
      <c r="K55" s="20"/>
      <c r="L55" s="21">
        <f t="shared" si="1"/>
        <v>0</v>
      </c>
      <c r="M55" s="46" t="s">
        <v>89</v>
      </c>
      <c r="N55" s="43"/>
    </row>
    <row r="56" spans="1:14" ht="16.5" customHeight="1" x14ac:dyDescent="0.25">
      <c r="A56" s="18" t="s">
        <v>120</v>
      </c>
      <c r="B56" s="18" t="s">
        <v>121</v>
      </c>
      <c r="C56" s="19"/>
      <c r="D56" s="20"/>
      <c r="E56" s="20">
        <v>0</v>
      </c>
      <c r="F56" s="20"/>
      <c r="G56" s="20">
        <v>2</v>
      </c>
      <c r="H56" s="20"/>
      <c r="I56" s="20"/>
      <c r="J56" s="20">
        <v>5</v>
      </c>
      <c r="K56" s="20"/>
      <c r="L56" s="21">
        <f t="shared" si="1"/>
        <v>7</v>
      </c>
      <c r="M56" s="46" t="s">
        <v>89</v>
      </c>
      <c r="N56" s="43"/>
    </row>
    <row r="57" spans="1:14" ht="16.5" customHeight="1" x14ac:dyDescent="0.25">
      <c r="A57" s="18" t="s">
        <v>122</v>
      </c>
      <c r="B57" s="18" t="s">
        <v>123</v>
      </c>
      <c r="C57" s="19"/>
      <c r="D57" s="20"/>
      <c r="E57" s="20">
        <v>0</v>
      </c>
      <c r="F57" s="20"/>
      <c r="G57" s="20"/>
      <c r="H57" s="20"/>
      <c r="I57" s="20"/>
      <c r="J57" s="20"/>
      <c r="K57" s="20"/>
      <c r="L57" s="21">
        <f t="shared" si="1"/>
        <v>0</v>
      </c>
      <c r="M57" s="46" t="s">
        <v>89</v>
      </c>
      <c r="N57" s="43"/>
    </row>
    <row r="58" spans="1:14" ht="16.5" customHeight="1" x14ac:dyDescent="0.25">
      <c r="A58" s="18" t="s">
        <v>124</v>
      </c>
      <c r="B58" s="18" t="s">
        <v>125</v>
      </c>
      <c r="C58" s="19"/>
      <c r="D58" s="20"/>
      <c r="E58" s="20">
        <v>0</v>
      </c>
      <c r="F58" s="20"/>
      <c r="G58" s="20"/>
      <c r="H58" s="20"/>
      <c r="I58" s="20"/>
      <c r="J58" s="20"/>
      <c r="K58" s="20"/>
      <c r="L58" s="21">
        <f t="shared" si="1"/>
        <v>0</v>
      </c>
      <c r="M58" s="46" t="s">
        <v>89</v>
      </c>
      <c r="N58" s="43"/>
    </row>
    <row r="59" spans="1:14" ht="16.5" customHeight="1" x14ac:dyDescent="0.25">
      <c r="A59" s="18" t="s">
        <v>126</v>
      </c>
      <c r="B59" s="18" t="s">
        <v>127</v>
      </c>
      <c r="C59" s="19"/>
      <c r="D59" s="20">
        <v>4</v>
      </c>
      <c r="E59" s="20">
        <v>19.5</v>
      </c>
      <c r="F59" s="20">
        <v>16</v>
      </c>
      <c r="G59" s="20"/>
      <c r="H59" s="20">
        <v>13</v>
      </c>
      <c r="I59" s="20">
        <v>19</v>
      </c>
      <c r="J59" s="20"/>
      <c r="K59" s="20"/>
      <c r="L59" s="22">
        <f t="shared" si="1"/>
        <v>67.5</v>
      </c>
      <c r="M59" s="46" t="s">
        <v>74</v>
      </c>
      <c r="N59" s="43"/>
    </row>
    <row r="60" spans="1:14" ht="16.5" customHeight="1" x14ac:dyDescent="0.25">
      <c r="A60" s="18" t="s">
        <v>128</v>
      </c>
      <c r="B60" s="18" t="s">
        <v>84</v>
      </c>
      <c r="C60" s="19"/>
      <c r="D60" s="20">
        <v>3</v>
      </c>
      <c r="E60" s="20">
        <v>1.5</v>
      </c>
      <c r="F60" s="20">
        <v>2</v>
      </c>
      <c r="G60" s="20">
        <v>12</v>
      </c>
      <c r="H60" s="20">
        <v>0</v>
      </c>
      <c r="I60" s="20">
        <v>5</v>
      </c>
      <c r="J60" s="20">
        <v>3</v>
      </c>
      <c r="K60" s="20">
        <v>8.5</v>
      </c>
      <c r="L60" s="21">
        <f t="shared" si="1"/>
        <v>25.5</v>
      </c>
      <c r="M60" s="46" t="s">
        <v>89</v>
      </c>
      <c r="N60" s="43"/>
    </row>
    <row r="61" spans="1:14" ht="16.5" customHeight="1" x14ac:dyDescent="0.25">
      <c r="A61" s="18" t="s">
        <v>129</v>
      </c>
      <c r="B61" s="18" t="s">
        <v>130</v>
      </c>
      <c r="C61" s="19"/>
      <c r="D61" s="20">
        <v>8</v>
      </c>
      <c r="E61" s="20">
        <v>16</v>
      </c>
      <c r="F61" s="20"/>
      <c r="G61" s="20"/>
      <c r="H61" s="20">
        <v>11</v>
      </c>
      <c r="I61" s="20"/>
      <c r="J61" s="20"/>
      <c r="K61" s="20">
        <v>17</v>
      </c>
      <c r="L61" s="21">
        <f t="shared" si="1"/>
        <v>52</v>
      </c>
      <c r="M61" s="46" t="s">
        <v>25</v>
      </c>
      <c r="N61" s="43"/>
    </row>
    <row r="62" spans="1:14" ht="16.5" customHeight="1" x14ac:dyDescent="0.25">
      <c r="A62" s="18" t="s">
        <v>131</v>
      </c>
      <c r="B62" s="18" t="s">
        <v>132</v>
      </c>
      <c r="C62" s="19"/>
      <c r="D62" s="20"/>
      <c r="E62" s="20">
        <v>5</v>
      </c>
      <c r="F62" s="20"/>
      <c r="G62" s="20">
        <v>6</v>
      </c>
      <c r="H62" s="20"/>
      <c r="I62" s="20"/>
      <c r="J62" s="20">
        <v>3</v>
      </c>
      <c r="K62" s="20"/>
      <c r="L62" s="21">
        <f t="shared" si="1"/>
        <v>9</v>
      </c>
      <c r="M62" s="46" t="s">
        <v>89</v>
      </c>
      <c r="N62" s="43"/>
    </row>
    <row r="63" spans="1:14" ht="16.5" customHeight="1" x14ac:dyDescent="0.25">
      <c r="A63" s="18" t="s">
        <v>133</v>
      </c>
      <c r="B63" s="18" t="s">
        <v>134</v>
      </c>
      <c r="C63" s="19"/>
      <c r="D63" s="20">
        <v>14</v>
      </c>
      <c r="E63" s="20">
        <v>7</v>
      </c>
      <c r="F63" s="20"/>
      <c r="G63" s="20">
        <v>17.5</v>
      </c>
      <c r="H63" s="20"/>
      <c r="I63" s="20"/>
      <c r="J63" s="20">
        <v>8</v>
      </c>
      <c r="K63" s="20">
        <v>14</v>
      </c>
      <c r="L63" s="21">
        <f t="shared" si="1"/>
        <v>53.5</v>
      </c>
      <c r="M63" s="46" t="s">
        <v>25</v>
      </c>
      <c r="N63" s="43"/>
    </row>
    <row r="64" spans="1:14" ht="16.5" customHeight="1" x14ac:dyDescent="0.25">
      <c r="A64" s="18" t="s">
        <v>135</v>
      </c>
      <c r="B64" s="18" t="s">
        <v>136</v>
      </c>
      <c r="C64" s="19"/>
      <c r="D64" s="20">
        <v>13</v>
      </c>
      <c r="E64" s="20">
        <v>9.5</v>
      </c>
      <c r="F64" s="20"/>
      <c r="G64" s="20">
        <v>14.5</v>
      </c>
      <c r="H64" s="20">
        <v>12</v>
      </c>
      <c r="I64" s="20"/>
      <c r="J64" s="20"/>
      <c r="K64" s="23">
        <v>10.5</v>
      </c>
      <c r="L64" s="22">
        <f t="shared" si="1"/>
        <v>50</v>
      </c>
      <c r="M64" s="46" t="s">
        <v>25</v>
      </c>
      <c r="N64" s="43"/>
    </row>
    <row r="65" spans="1:14" ht="16.5" customHeight="1" x14ac:dyDescent="0.25">
      <c r="A65" s="18" t="s">
        <v>137</v>
      </c>
      <c r="B65" s="18" t="s">
        <v>138</v>
      </c>
      <c r="C65" s="19"/>
      <c r="D65" s="20"/>
      <c r="E65" s="20"/>
      <c r="F65" s="20"/>
      <c r="G65" s="20"/>
      <c r="H65" s="20"/>
      <c r="I65" s="20"/>
      <c r="J65" s="20">
        <v>4</v>
      </c>
      <c r="K65" s="20"/>
      <c r="L65" s="21">
        <f t="shared" si="1"/>
        <v>4</v>
      </c>
      <c r="M65" s="46" t="s">
        <v>89</v>
      </c>
      <c r="N65" s="43"/>
    </row>
    <row r="66" spans="1:14" ht="16.5" customHeight="1" x14ac:dyDescent="0.25">
      <c r="A66" s="18" t="s">
        <v>139</v>
      </c>
      <c r="B66" s="18" t="s">
        <v>140</v>
      </c>
      <c r="C66" s="19"/>
      <c r="D66" s="20">
        <v>1</v>
      </c>
      <c r="E66" s="20">
        <v>4</v>
      </c>
      <c r="F66" s="20">
        <v>6</v>
      </c>
      <c r="G66" s="20">
        <v>4.5</v>
      </c>
      <c r="H66" s="20"/>
      <c r="I66" s="20"/>
      <c r="J66" s="20">
        <v>2</v>
      </c>
      <c r="K66" s="20">
        <v>1.5</v>
      </c>
      <c r="L66" s="21">
        <f t="shared" si="1"/>
        <v>14</v>
      </c>
      <c r="M66" s="46" t="s">
        <v>89</v>
      </c>
      <c r="N66" s="43"/>
    </row>
    <row r="67" spans="1:14" ht="16.5" customHeight="1" x14ac:dyDescent="0.25">
      <c r="A67" s="18" t="s">
        <v>141</v>
      </c>
      <c r="B67" s="18" t="s">
        <v>142</v>
      </c>
      <c r="C67" s="19"/>
      <c r="D67" s="20">
        <v>0</v>
      </c>
      <c r="E67" s="20">
        <v>10.5</v>
      </c>
      <c r="F67" s="20">
        <v>10</v>
      </c>
      <c r="G67" s="20"/>
      <c r="H67" s="20">
        <v>10</v>
      </c>
      <c r="I67" s="20"/>
      <c r="J67" s="20"/>
      <c r="K67" s="20">
        <v>6</v>
      </c>
      <c r="L67" s="21">
        <f t="shared" si="1"/>
        <v>36.5</v>
      </c>
      <c r="M67" s="46" t="s">
        <v>89</v>
      </c>
      <c r="N67" s="43"/>
    </row>
    <row r="68" spans="1:14" ht="16.5" customHeight="1" x14ac:dyDescent="0.25">
      <c r="A68" s="18" t="s">
        <v>143</v>
      </c>
      <c r="B68" s="18" t="s">
        <v>144</v>
      </c>
      <c r="C68" s="19"/>
      <c r="D68" s="20"/>
      <c r="E68" s="20">
        <v>3.5</v>
      </c>
      <c r="F68" s="20">
        <v>1</v>
      </c>
      <c r="G68" s="20">
        <v>4.5</v>
      </c>
      <c r="H68" s="20">
        <v>2</v>
      </c>
      <c r="I68" s="20"/>
      <c r="J68" s="20"/>
      <c r="K68" s="20"/>
      <c r="L68" s="21">
        <f t="shared" si="1"/>
        <v>7.5</v>
      </c>
      <c r="M68" s="46" t="s">
        <v>89</v>
      </c>
      <c r="N68" s="43"/>
    </row>
    <row r="69" spans="1:14" ht="16.5" customHeight="1" x14ac:dyDescent="0.25">
      <c r="A69" s="18" t="s">
        <v>145</v>
      </c>
      <c r="B69" s="18" t="s">
        <v>146</v>
      </c>
      <c r="C69" s="19"/>
      <c r="D69" s="20">
        <v>3</v>
      </c>
      <c r="E69" s="20">
        <v>9.5</v>
      </c>
      <c r="F69" s="20"/>
      <c r="G69" s="20">
        <v>15</v>
      </c>
      <c r="H69" s="20"/>
      <c r="I69" s="20">
        <v>6</v>
      </c>
      <c r="J69" s="20"/>
      <c r="K69" s="20">
        <v>6</v>
      </c>
      <c r="L69" s="21">
        <f t="shared" si="1"/>
        <v>24</v>
      </c>
      <c r="M69" s="46" t="s">
        <v>89</v>
      </c>
      <c r="N69" s="43"/>
    </row>
    <row r="70" spans="1:14" ht="16.5" customHeight="1" x14ac:dyDescent="0.25">
      <c r="A70" s="18" t="s">
        <v>147</v>
      </c>
      <c r="B70" s="18" t="s">
        <v>148</v>
      </c>
      <c r="C70" s="19"/>
      <c r="D70" s="20"/>
      <c r="E70" s="20">
        <v>4.5</v>
      </c>
      <c r="F70" s="20"/>
      <c r="G70" s="20">
        <v>1</v>
      </c>
      <c r="H70" s="20"/>
      <c r="I70" s="20"/>
      <c r="J70" s="20"/>
      <c r="K70" s="20"/>
      <c r="L70" s="21">
        <f t="shared" si="1"/>
        <v>1</v>
      </c>
      <c r="M70" s="46" t="s">
        <v>89</v>
      </c>
      <c r="N70" s="43"/>
    </row>
    <row r="71" spans="1:14" ht="16.5" customHeight="1" x14ac:dyDescent="0.25">
      <c r="A71" s="18" t="s">
        <v>149</v>
      </c>
      <c r="B71" s="18" t="s">
        <v>150</v>
      </c>
      <c r="C71" s="19"/>
      <c r="D71" s="20"/>
      <c r="E71" s="20"/>
      <c r="F71" s="20"/>
      <c r="G71" s="20"/>
      <c r="H71" s="20"/>
      <c r="I71" s="20"/>
      <c r="J71" s="20"/>
      <c r="K71" s="20"/>
      <c r="L71" s="21">
        <f t="shared" ref="L71:L102" si="2">IF(F71="",D71,F71)+IF(G71="",E71,G71)+IF(K71="",I71,K71)+IF(J71="",H71,J71)</f>
        <v>0</v>
      </c>
      <c r="M71" s="46" t="s">
        <v>89</v>
      </c>
      <c r="N71" s="43"/>
    </row>
    <row r="72" spans="1:14" ht="16.5" customHeight="1" x14ac:dyDescent="0.25">
      <c r="A72" s="18" t="s">
        <v>151</v>
      </c>
      <c r="B72" s="18" t="s">
        <v>152</v>
      </c>
      <c r="C72" s="19"/>
      <c r="D72" s="20"/>
      <c r="E72" s="20">
        <v>8</v>
      </c>
      <c r="F72" s="20">
        <v>14</v>
      </c>
      <c r="G72" s="20">
        <v>24</v>
      </c>
      <c r="H72" s="20">
        <v>15</v>
      </c>
      <c r="I72" s="20"/>
      <c r="J72" s="20"/>
      <c r="K72" s="20"/>
      <c r="L72" s="21">
        <f t="shared" si="2"/>
        <v>53</v>
      </c>
      <c r="M72" s="46" t="s">
        <v>25</v>
      </c>
      <c r="N72" s="43"/>
    </row>
    <row r="73" spans="1:14" ht="16.5" customHeight="1" x14ac:dyDescent="0.25">
      <c r="A73" s="18" t="s">
        <v>153</v>
      </c>
      <c r="B73" s="18" t="s">
        <v>154</v>
      </c>
      <c r="C73" s="19"/>
      <c r="D73" s="20"/>
      <c r="E73" s="20"/>
      <c r="F73" s="20"/>
      <c r="G73" s="20"/>
      <c r="H73" s="20"/>
      <c r="I73" s="20"/>
      <c r="J73" s="20"/>
      <c r="K73" s="20"/>
      <c r="L73" s="21">
        <f t="shared" si="2"/>
        <v>0</v>
      </c>
      <c r="M73" s="46" t="s">
        <v>89</v>
      </c>
      <c r="N73" s="43"/>
    </row>
    <row r="74" spans="1:14" ht="16.5" customHeight="1" x14ac:dyDescent="0.25">
      <c r="A74" s="18" t="s">
        <v>155</v>
      </c>
      <c r="B74" s="18" t="s">
        <v>156</v>
      </c>
      <c r="C74" s="19"/>
      <c r="D74" s="20"/>
      <c r="E74" s="20">
        <v>0.5</v>
      </c>
      <c r="F74" s="20"/>
      <c r="G74" s="20">
        <v>8.5</v>
      </c>
      <c r="H74" s="20"/>
      <c r="I74" s="20"/>
      <c r="J74" s="20"/>
      <c r="K74" s="20"/>
      <c r="L74" s="21">
        <f t="shared" si="2"/>
        <v>8.5</v>
      </c>
      <c r="M74" s="46" t="s">
        <v>89</v>
      </c>
      <c r="N74" s="43"/>
    </row>
    <row r="75" spans="1:14" ht="16.5" customHeight="1" x14ac:dyDescent="0.25">
      <c r="A75" s="18" t="s">
        <v>157</v>
      </c>
      <c r="B75" s="18" t="s">
        <v>158</v>
      </c>
      <c r="C75" s="19"/>
      <c r="D75" s="20"/>
      <c r="E75" s="20">
        <v>6</v>
      </c>
      <c r="F75" s="20"/>
      <c r="G75" s="20">
        <v>16.5</v>
      </c>
      <c r="H75" s="20"/>
      <c r="I75" s="20">
        <v>3.5</v>
      </c>
      <c r="J75" s="20"/>
      <c r="K75" s="20">
        <v>8</v>
      </c>
      <c r="L75" s="21">
        <f t="shared" si="2"/>
        <v>24.5</v>
      </c>
      <c r="M75" s="46" t="s">
        <v>89</v>
      </c>
      <c r="N75" s="43"/>
    </row>
    <row r="76" spans="1:14" ht="16.5" customHeight="1" x14ac:dyDescent="0.25">
      <c r="A76" s="18" t="s">
        <v>159</v>
      </c>
      <c r="B76" s="18" t="s">
        <v>160</v>
      </c>
      <c r="C76" s="19"/>
      <c r="D76" s="20"/>
      <c r="E76" s="20">
        <v>10.5</v>
      </c>
      <c r="F76" s="20"/>
      <c r="G76" s="20"/>
      <c r="H76" s="20"/>
      <c r="I76" s="20"/>
      <c r="J76" s="20"/>
      <c r="K76" s="20">
        <v>4.5</v>
      </c>
      <c r="L76" s="21">
        <f t="shared" si="2"/>
        <v>15</v>
      </c>
      <c r="M76" s="46" t="s">
        <v>89</v>
      </c>
      <c r="N76" s="43"/>
    </row>
    <row r="77" spans="1:14" ht="16.5" customHeight="1" x14ac:dyDescent="0.25">
      <c r="A77" s="18" t="s">
        <v>161</v>
      </c>
      <c r="B77" s="18" t="s">
        <v>162</v>
      </c>
      <c r="C77" s="19"/>
      <c r="D77" s="20"/>
      <c r="E77" s="20">
        <v>14</v>
      </c>
      <c r="F77" s="20">
        <v>14</v>
      </c>
      <c r="G77" s="20"/>
      <c r="H77" s="20"/>
      <c r="I77" s="20">
        <v>19.5</v>
      </c>
      <c r="J77" s="20">
        <v>8</v>
      </c>
      <c r="K77" s="20"/>
      <c r="L77" s="21">
        <f t="shared" si="2"/>
        <v>55.5</v>
      </c>
      <c r="M77" s="46" t="s">
        <v>25</v>
      </c>
      <c r="N77" s="43"/>
    </row>
    <row r="78" spans="1:14" ht="16.5" customHeight="1" x14ac:dyDescent="0.25">
      <c r="A78" s="18" t="s">
        <v>163</v>
      </c>
      <c r="B78" s="18" t="s">
        <v>164</v>
      </c>
      <c r="C78" s="19"/>
      <c r="D78" s="20"/>
      <c r="E78" s="20">
        <v>5</v>
      </c>
      <c r="F78" s="20"/>
      <c r="G78" s="20">
        <v>6.5</v>
      </c>
      <c r="H78" s="20"/>
      <c r="I78" s="20"/>
      <c r="J78" s="20"/>
      <c r="K78" s="20"/>
      <c r="L78" s="21">
        <f t="shared" si="2"/>
        <v>6.5</v>
      </c>
      <c r="M78" s="46" t="s">
        <v>89</v>
      </c>
      <c r="N78" s="43"/>
    </row>
    <row r="79" spans="1:14" ht="16.5" customHeight="1" x14ac:dyDescent="0.25">
      <c r="A79" s="18" t="s">
        <v>165</v>
      </c>
      <c r="B79" s="18" t="s">
        <v>166</v>
      </c>
      <c r="C79" s="19"/>
      <c r="D79" s="20"/>
      <c r="E79" s="20">
        <v>0</v>
      </c>
      <c r="F79" s="20"/>
      <c r="G79" s="20"/>
      <c r="H79" s="20"/>
      <c r="I79" s="20"/>
      <c r="J79" s="20"/>
      <c r="K79" s="20"/>
      <c r="L79" s="21">
        <f t="shared" si="2"/>
        <v>0</v>
      </c>
      <c r="M79" s="46" t="s">
        <v>89</v>
      </c>
      <c r="N79" s="43"/>
    </row>
    <row r="80" spans="1:14" ht="16.5" customHeight="1" x14ac:dyDescent="0.25">
      <c r="A80" s="18" t="s">
        <v>167</v>
      </c>
      <c r="B80" s="18" t="s">
        <v>168</v>
      </c>
      <c r="C80" s="19"/>
      <c r="D80" s="20"/>
      <c r="E80" s="20"/>
      <c r="F80" s="20">
        <v>7</v>
      </c>
      <c r="G80" s="20">
        <v>4.5</v>
      </c>
      <c r="H80" s="20"/>
      <c r="I80" s="20"/>
      <c r="J80" s="20"/>
      <c r="K80" s="20"/>
      <c r="L80" s="21">
        <f t="shared" si="2"/>
        <v>11.5</v>
      </c>
      <c r="M80" s="46" t="s">
        <v>89</v>
      </c>
      <c r="N80" s="43"/>
    </row>
    <row r="81" spans="1:14" ht="16.5" customHeight="1" x14ac:dyDescent="0.25">
      <c r="A81" s="18" t="s">
        <v>169</v>
      </c>
      <c r="B81" s="18" t="s">
        <v>170</v>
      </c>
      <c r="C81" s="19"/>
      <c r="D81" s="20">
        <v>10.5</v>
      </c>
      <c r="E81" s="20"/>
      <c r="F81" s="20"/>
      <c r="G81" s="20"/>
      <c r="H81" s="20"/>
      <c r="I81" s="20"/>
      <c r="J81" s="20"/>
      <c r="K81" s="20"/>
      <c r="L81" s="21">
        <f t="shared" si="2"/>
        <v>10.5</v>
      </c>
      <c r="M81" s="46" t="s">
        <v>89</v>
      </c>
      <c r="N81" s="43"/>
    </row>
    <row r="82" spans="1:14" ht="16.5" customHeight="1" x14ac:dyDescent="0.25">
      <c r="A82" s="18" t="s">
        <v>171</v>
      </c>
      <c r="B82" s="18" t="s">
        <v>172</v>
      </c>
      <c r="C82" s="19"/>
      <c r="D82" s="20">
        <v>9.5</v>
      </c>
      <c r="E82" s="20">
        <v>10</v>
      </c>
      <c r="F82" s="20">
        <v>9</v>
      </c>
      <c r="G82" s="20">
        <v>10.5</v>
      </c>
      <c r="H82" s="20"/>
      <c r="I82" s="20">
        <v>13</v>
      </c>
      <c r="J82" s="20">
        <v>7</v>
      </c>
      <c r="K82" s="20"/>
      <c r="L82" s="21">
        <f t="shared" si="2"/>
        <v>39.5</v>
      </c>
      <c r="M82" s="46" t="s">
        <v>89</v>
      </c>
      <c r="N82" s="43"/>
    </row>
    <row r="83" spans="1:14" ht="16.5" customHeight="1" x14ac:dyDescent="0.25">
      <c r="A83" s="18" t="s">
        <v>173</v>
      </c>
      <c r="B83" s="18" t="s">
        <v>174</v>
      </c>
      <c r="C83" s="19"/>
      <c r="D83" s="20">
        <v>1</v>
      </c>
      <c r="E83" s="20">
        <v>1.5</v>
      </c>
      <c r="F83" s="20">
        <v>2.5</v>
      </c>
      <c r="G83" s="20">
        <v>5.5</v>
      </c>
      <c r="H83" s="20">
        <v>3</v>
      </c>
      <c r="I83" s="20">
        <v>4</v>
      </c>
      <c r="J83" s="20"/>
      <c r="K83" s="20"/>
      <c r="L83" s="21">
        <f t="shared" si="2"/>
        <v>15</v>
      </c>
      <c r="M83" s="46" t="s">
        <v>89</v>
      </c>
      <c r="N83" s="43"/>
    </row>
    <row r="84" spans="1:14" ht="16.5" customHeight="1" x14ac:dyDescent="0.25">
      <c r="A84" s="18" t="s">
        <v>175</v>
      </c>
      <c r="B84" s="18" t="s">
        <v>130</v>
      </c>
      <c r="C84" s="19"/>
      <c r="D84" s="20"/>
      <c r="E84" s="20">
        <v>0.5</v>
      </c>
      <c r="F84" s="20"/>
      <c r="G84" s="20">
        <v>3</v>
      </c>
      <c r="H84" s="20"/>
      <c r="I84" s="20"/>
      <c r="J84" s="20"/>
      <c r="K84" s="20"/>
      <c r="L84" s="21">
        <f t="shared" si="2"/>
        <v>3</v>
      </c>
      <c r="M84" s="46" t="s">
        <v>89</v>
      </c>
      <c r="N84" s="43"/>
    </row>
    <row r="85" spans="1:14" ht="16.5" customHeight="1" x14ac:dyDescent="0.25">
      <c r="A85" s="18" t="s">
        <v>176</v>
      </c>
      <c r="B85" s="18" t="s">
        <v>177</v>
      </c>
      <c r="C85" s="19"/>
      <c r="D85" s="20"/>
      <c r="E85" s="20">
        <v>6</v>
      </c>
      <c r="F85" s="20"/>
      <c r="G85" s="20"/>
      <c r="H85" s="20"/>
      <c r="I85" s="20"/>
      <c r="J85" s="20"/>
      <c r="K85" s="20"/>
      <c r="L85" s="21">
        <f t="shared" si="2"/>
        <v>6</v>
      </c>
      <c r="M85" s="46" t="s">
        <v>89</v>
      </c>
      <c r="N85" s="43"/>
    </row>
    <row r="86" spans="1:14" ht="16.5" customHeight="1" x14ac:dyDescent="0.25">
      <c r="A86" s="18" t="s">
        <v>178</v>
      </c>
      <c r="B86" s="18" t="s">
        <v>179</v>
      </c>
      <c r="C86" s="19"/>
      <c r="D86" s="20"/>
      <c r="E86" s="20">
        <v>4.5</v>
      </c>
      <c r="F86" s="20">
        <v>8.5</v>
      </c>
      <c r="G86" s="20">
        <v>4.5</v>
      </c>
      <c r="H86" s="20">
        <v>7</v>
      </c>
      <c r="I86" s="20">
        <v>4.5</v>
      </c>
      <c r="J86" s="20"/>
      <c r="K86" s="20">
        <v>6</v>
      </c>
      <c r="L86" s="21">
        <f t="shared" si="2"/>
        <v>26</v>
      </c>
      <c r="M86" s="46" t="s">
        <v>89</v>
      </c>
      <c r="N86" s="43"/>
    </row>
    <row r="87" spans="1:14" ht="16.5" customHeight="1" x14ac:dyDescent="0.25">
      <c r="A87" s="18" t="s">
        <v>180</v>
      </c>
      <c r="B87" s="18" t="s">
        <v>181</v>
      </c>
      <c r="C87" s="19"/>
      <c r="D87" s="20"/>
      <c r="E87" s="20">
        <v>1.5</v>
      </c>
      <c r="F87" s="20">
        <v>9</v>
      </c>
      <c r="G87" s="20">
        <v>10</v>
      </c>
      <c r="H87" s="20"/>
      <c r="I87" s="20"/>
      <c r="J87" s="20">
        <v>5</v>
      </c>
      <c r="K87" s="20">
        <v>10.5</v>
      </c>
      <c r="L87" s="21">
        <f t="shared" si="2"/>
        <v>34.5</v>
      </c>
      <c r="M87" s="46" t="s">
        <v>89</v>
      </c>
      <c r="N87" s="43"/>
    </row>
    <row r="88" spans="1:14" ht="16.5" customHeight="1" x14ac:dyDescent="0.25">
      <c r="A88" s="18" t="s">
        <v>182</v>
      </c>
      <c r="B88" s="18" t="s">
        <v>183</v>
      </c>
      <c r="C88" s="19"/>
      <c r="D88" s="20"/>
      <c r="E88" s="20">
        <v>0.5</v>
      </c>
      <c r="F88" s="20">
        <v>7</v>
      </c>
      <c r="G88" s="20">
        <v>3</v>
      </c>
      <c r="H88" s="20"/>
      <c r="I88" s="20">
        <v>3.5</v>
      </c>
      <c r="J88" s="20">
        <v>1</v>
      </c>
      <c r="K88" s="20">
        <v>1</v>
      </c>
      <c r="L88" s="21">
        <f t="shared" si="2"/>
        <v>12</v>
      </c>
      <c r="M88" s="46" t="s">
        <v>89</v>
      </c>
      <c r="N88" s="43"/>
    </row>
    <row r="89" spans="1:14" ht="16.5" customHeight="1" x14ac:dyDescent="0.25">
      <c r="A89" s="18" t="s">
        <v>184</v>
      </c>
      <c r="B89" s="18" t="s">
        <v>185</v>
      </c>
      <c r="C89" s="19"/>
      <c r="D89" s="20"/>
      <c r="E89" s="20"/>
      <c r="F89" s="20"/>
      <c r="G89" s="20">
        <v>17</v>
      </c>
      <c r="H89" s="20">
        <v>16</v>
      </c>
      <c r="I89" s="20"/>
      <c r="J89" s="20"/>
      <c r="K89" s="20"/>
      <c r="L89" s="21">
        <f t="shared" si="2"/>
        <v>33</v>
      </c>
      <c r="M89" s="46" t="s">
        <v>89</v>
      </c>
      <c r="N89" s="43"/>
    </row>
    <row r="90" spans="1:14" ht="16.5" customHeight="1" x14ac:dyDescent="0.25">
      <c r="A90" s="18" t="s">
        <v>186</v>
      </c>
      <c r="B90" s="18" t="s">
        <v>187</v>
      </c>
      <c r="C90" s="19"/>
      <c r="D90" s="20"/>
      <c r="E90" s="20">
        <v>0</v>
      </c>
      <c r="F90" s="20">
        <v>2</v>
      </c>
      <c r="G90" s="20">
        <v>5</v>
      </c>
      <c r="H90" s="20"/>
      <c r="I90" s="20"/>
      <c r="J90" s="20"/>
      <c r="K90" s="20"/>
      <c r="L90" s="21">
        <f t="shared" si="2"/>
        <v>7</v>
      </c>
      <c r="M90" s="46" t="s">
        <v>89</v>
      </c>
      <c r="N90" s="43"/>
    </row>
    <row r="91" spans="1:14" ht="16.5" customHeight="1" x14ac:dyDescent="0.25">
      <c r="A91" s="18" t="s">
        <v>188</v>
      </c>
      <c r="B91" s="18" t="s">
        <v>189</v>
      </c>
      <c r="C91" s="19"/>
      <c r="D91" s="20"/>
      <c r="E91" s="20">
        <v>12.5</v>
      </c>
      <c r="F91" s="20"/>
      <c r="G91" s="20">
        <v>12.5</v>
      </c>
      <c r="H91" s="20"/>
      <c r="I91" s="20"/>
      <c r="J91" s="20"/>
      <c r="K91" s="20"/>
      <c r="L91" s="21">
        <f t="shared" si="2"/>
        <v>12.5</v>
      </c>
      <c r="M91" s="46" t="s">
        <v>89</v>
      </c>
      <c r="N91" s="43"/>
    </row>
    <row r="92" spans="1:14" ht="16.5" customHeight="1" x14ac:dyDescent="0.25">
      <c r="A92" s="18" t="s">
        <v>190</v>
      </c>
      <c r="B92" s="18" t="s">
        <v>191</v>
      </c>
      <c r="C92" s="19"/>
      <c r="D92" s="20"/>
      <c r="E92" s="20"/>
      <c r="F92" s="20"/>
      <c r="G92" s="20"/>
      <c r="H92" s="20"/>
      <c r="I92" s="20"/>
      <c r="J92" s="20"/>
      <c r="K92" s="20"/>
      <c r="L92" s="21">
        <f t="shared" si="2"/>
        <v>0</v>
      </c>
      <c r="M92" s="46" t="s">
        <v>89</v>
      </c>
      <c r="N92" s="43"/>
    </row>
    <row r="93" spans="1:14" ht="16.5" customHeight="1" x14ac:dyDescent="0.25">
      <c r="A93" s="18" t="s">
        <v>192</v>
      </c>
      <c r="B93" s="18" t="s">
        <v>193</v>
      </c>
      <c r="C93" s="19"/>
      <c r="D93" s="20">
        <v>2</v>
      </c>
      <c r="E93" s="20">
        <v>6</v>
      </c>
      <c r="F93" s="20">
        <v>12</v>
      </c>
      <c r="G93" s="20">
        <v>11.5</v>
      </c>
      <c r="H93" s="20">
        <v>5</v>
      </c>
      <c r="I93" s="20">
        <v>4</v>
      </c>
      <c r="J93" s="20">
        <v>7</v>
      </c>
      <c r="K93" s="20">
        <v>10</v>
      </c>
      <c r="L93" s="21">
        <f t="shared" si="2"/>
        <v>40.5</v>
      </c>
      <c r="M93" s="46" t="s">
        <v>89</v>
      </c>
      <c r="N93" s="43"/>
    </row>
    <row r="94" spans="1:14" ht="16.5" customHeight="1" x14ac:dyDescent="0.25">
      <c r="A94" s="18" t="s">
        <v>194</v>
      </c>
      <c r="B94" s="18" t="s">
        <v>195</v>
      </c>
      <c r="C94" s="19"/>
      <c r="D94" s="20"/>
      <c r="E94" s="20">
        <v>16.5</v>
      </c>
      <c r="F94" s="20">
        <v>10.5</v>
      </c>
      <c r="G94" s="20"/>
      <c r="H94" s="20">
        <v>10</v>
      </c>
      <c r="I94" s="20">
        <v>13</v>
      </c>
      <c r="J94" s="20"/>
      <c r="K94" s="20"/>
      <c r="L94" s="21">
        <f t="shared" si="2"/>
        <v>50</v>
      </c>
      <c r="M94" s="46" t="s">
        <v>25</v>
      </c>
      <c r="N94" s="43"/>
    </row>
    <row r="95" spans="1:14" ht="16.5" customHeight="1" x14ac:dyDescent="0.25">
      <c r="A95" s="18" t="s">
        <v>196</v>
      </c>
      <c r="B95" s="18" t="s">
        <v>197</v>
      </c>
      <c r="C95" s="19"/>
      <c r="D95" s="20"/>
      <c r="E95" s="20"/>
      <c r="F95" s="20">
        <v>1</v>
      </c>
      <c r="G95" s="20">
        <v>18</v>
      </c>
      <c r="H95" s="20">
        <v>15</v>
      </c>
      <c r="I95" s="20"/>
      <c r="J95" s="20"/>
      <c r="K95" s="20">
        <v>16</v>
      </c>
      <c r="L95" s="22">
        <f t="shared" si="2"/>
        <v>50</v>
      </c>
      <c r="M95" s="46" t="s">
        <v>25</v>
      </c>
      <c r="N95" s="43"/>
    </row>
    <row r="96" spans="1:14" ht="16.5" customHeight="1" x14ac:dyDescent="0.25">
      <c r="A96" s="18" t="s">
        <v>198</v>
      </c>
      <c r="B96" s="18" t="s">
        <v>199</v>
      </c>
      <c r="C96" s="19"/>
      <c r="D96" s="20"/>
      <c r="E96" s="20"/>
      <c r="F96" s="20"/>
      <c r="G96" s="20"/>
      <c r="H96" s="20"/>
      <c r="I96" s="20"/>
      <c r="J96" s="20"/>
      <c r="K96" s="20"/>
      <c r="L96" s="21">
        <f t="shared" si="2"/>
        <v>0</v>
      </c>
      <c r="M96" s="46" t="s">
        <v>89</v>
      </c>
      <c r="N96" s="43"/>
    </row>
    <row r="97" spans="1:14" ht="16.5" customHeight="1" x14ac:dyDescent="0.25">
      <c r="A97" s="18" t="s">
        <v>200</v>
      </c>
      <c r="B97" s="18" t="s">
        <v>201</v>
      </c>
      <c r="C97" s="19"/>
      <c r="D97" s="20">
        <v>1</v>
      </c>
      <c r="E97" s="20">
        <v>14</v>
      </c>
      <c r="F97" s="20">
        <v>10.5</v>
      </c>
      <c r="G97" s="20"/>
      <c r="H97" s="20"/>
      <c r="I97" s="20">
        <v>3.5</v>
      </c>
      <c r="J97" s="20"/>
      <c r="K97" s="20">
        <v>7.5</v>
      </c>
      <c r="L97" s="21">
        <f t="shared" si="2"/>
        <v>32</v>
      </c>
      <c r="M97" s="46" t="s">
        <v>89</v>
      </c>
      <c r="N97" s="43"/>
    </row>
    <row r="98" spans="1:14" ht="16.5" customHeight="1" x14ac:dyDescent="0.25">
      <c r="A98" s="18" t="s">
        <v>202</v>
      </c>
      <c r="B98" s="18" t="s">
        <v>203</v>
      </c>
      <c r="C98" s="19"/>
      <c r="D98" s="20"/>
      <c r="E98" s="20"/>
      <c r="F98" s="20"/>
      <c r="G98" s="20"/>
      <c r="H98" s="20"/>
      <c r="I98" s="20"/>
      <c r="J98" s="20"/>
      <c r="K98" s="20"/>
      <c r="L98" s="21">
        <f t="shared" si="2"/>
        <v>0</v>
      </c>
      <c r="M98" s="46" t="s">
        <v>89</v>
      </c>
      <c r="N98" s="43"/>
    </row>
    <row r="99" spans="1:14" ht="16.5" customHeight="1" x14ac:dyDescent="0.25">
      <c r="A99" s="18" t="s">
        <v>204</v>
      </c>
      <c r="B99" s="18" t="s">
        <v>205</v>
      </c>
      <c r="C99" s="19"/>
      <c r="D99" s="20"/>
      <c r="E99" s="20">
        <v>8.5</v>
      </c>
      <c r="F99" s="20"/>
      <c r="G99" s="20">
        <v>10</v>
      </c>
      <c r="H99" s="20"/>
      <c r="I99" s="20"/>
      <c r="J99" s="20"/>
      <c r="K99" s="20"/>
      <c r="L99" s="21">
        <f t="shared" si="2"/>
        <v>10</v>
      </c>
      <c r="M99" s="46" t="s">
        <v>89</v>
      </c>
      <c r="N99" s="43"/>
    </row>
    <row r="100" spans="1:14" ht="16.5" customHeight="1" x14ac:dyDescent="0.25">
      <c r="A100" s="18" t="s">
        <v>206</v>
      </c>
      <c r="B100" s="18" t="s">
        <v>207</v>
      </c>
      <c r="C100" s="19"/>
      <c r="D100" s="20"/>
      <c r="E100" s="20">
        <v>0</v>
      </c>
      <c r="F100" s="20"/>
      <c r="G100" s="20"/>
      <c r="H100" s="20"/>
      <c r="I100" s="20"/>
      <c r="J100" s="20"/>
      <c r="K100" s="20"/>
      <c r="L100" s="21">
        <f t="shared" si="2"/>
        <v>0</v>
      </c>
      <c r="M100" s="46" t="s">
        <v>89</v>
      </c>
      <c r="N100" s="43"/>
    </row>
    <row r="101" spans="1:14" ht="16.5" customHeight="1" x14ac:dyDescent="0.25">
      <c r="A101" s="18" t="s">
        <v>208</v>
      </c>
      <c r="B101" s="18" t="s">
        <v>209</v>
      </c>
      <c r="C101" s="19"/>
      <c r="D101" s="20">
        <v>5</v>
      </c>
      <c r="E101" s="20">
        <v>7</v>
      </c>
      <c r="F101" s="20"/>
      <c r="G101" s="20">
        <v>16.5</v>
      </c>
      <c r="H101" s="20">
        <v>12</v>
      </c>
      <c r="I101" s="20">
        <v>9</v>
      </c>
      <c r="J101" s="20"/>
      <c r="K101" s="20">
        <v>19</v>
      </c>
      <c r="L101" s="21">
        <f t="shared" si="2"/>
        <v>52.5</v>
      </c>
      <c r="M101" s="46" t="s">
        <v>25</v>
      </c>
      <c r="N101" s="43"/>
    </row>
    <row r="102" spans="1:14" ht="16.5" customHeight="1" x14ac:dyDescent="0.25">
      <c r="A102" s="18" t="s">
        <v>210</v>
      </c>
      <c r="B102" s="18" t="s">
        <v>211</v>
      </c>
      <c r="C102" s="19"/>
      <c r="D102" s="20"/>
      <c r="E102" s="20">
        <v>0</v>
      </c>
      <c r="F102" s="20">
        <v>11</v>
      </c>
      <c r="G102" s="20">
        <v>3</v>
      </c>
      <c r="H102" s="20"/>
      <c r="I102" s="20">
        <v>13</v>
      </c>
      <c r="J102" s="20">
        <v>15</v>
      </c>
      <c r="K102" s="20"/>
      <c r="L102" s="21">
        <f t="shared" si="2"/>
        <v>42</v>
      </c>
      <c r="M102" s="46" t="s">
        <v>89</v>
      </c>
      <c r="N102" s="43"/>
    </row>
    <row r="103" spans="1:14" ht="16.5" customHeight="1" x14ac:dyDescent="0.25">
      <c r="A103" s="18" t="s">
        <v>212</v>
      </c>
      <c r="B103" s="18" t="s">
        <v>213</v>
      </c>
      <c r="C103" s="19"/>
      <c r="D103" s="20"/>
      <c r="E103" s="20"/>
      <c r="F103" s="20"/>
      <c r="G103" s="20"/>
      <c r="H103" s="20"/>
      <c r="I103" s="20"/>
      <c r="J103" s="20"/>
      <c r="K103" s="20"/>
      <c r="L103" s="21">
        <f t="shared" ref="L103:L134" si="3">IF(F103="",D103,F103)+IF(G103="",E103,G103)+IF(K103="",I103,K103)+IF(J103="",H103,J103)</f>
        <v>0</v>
      </c>
      <c r="M103" s="46" t="s">
        <v>89</v>
      </c>
      <c r="N103" s="43"/>
    </row>
    <row r="104" spans="1:14" ht="16.5" customHeight="1" x14ac:dyDescent="0.25">
      <c r="A104" s="18" t="s">
        <v>214</v>
      </c>
      <c r="B104" s="18" t="s">
        <v>215</v>
      </c>
      <c r="C104" s="19"/>
      <c r="D104" s="20"/>
      <c r="E104" s="20"/>
      <c r="F104" s="20"/>
      <c r="G104" s="20"/>
      <c r="H104" s="20"/>
      <c r="I104" s="20"/>
      <c r="J104" s="20"/>
      <c r="K104" s="20"/>
      <c r="L104" s="21">
        <f t="shared" si="3"/>
        <v>0</v>
      </c>
      <c r="M104" s="46" t="s">
        <v>89</v>
      </c>
      <c r="N104" s="43"/>
    </row>
    <row r="105" spans="1:14" ht="16.5" customHeight="1" x14ac:dyDescent="0.25">
      <c r="A105" s="18" t="s">
        <v>216</v>
      </c>
      <c r="B105" s="18" t="s">
        <v>217</v>
      </c>
      <c r="C105" s="19"/>
      <c r="D105" s="20"/>
      <c r="E105" s="20">
        <v>8</v>
      </c>
      <c r="F105" s="20">
        <v>2</v>
      </c>
      <c r="G105" s="20">
        <v>15.5</v>
      </c>
      <c r="H105" s="20">
        <v>3</v>
      </c>
      <c r="I105" s="20">
        <v>6.5</v>
      </c>
      <c r="J105" s="20">
        <v>4</v>
      </c>
      <c r="K105" s="20"/>
      <c r="L105" s="21">
        <f t="shared" si="3"/>
        <v>28</v>
      </c>
      <c r="M105" s="46" t="s">
        <v>89</v>
      </c>
      <c r="N105" s="43"/>
    </row>
    <row r="106" spans="1:14" ht="16.5" customHeight="1" x14ac:dyDescent="0.25">
      <c r="A106" s="18" t="s">
        <v>218</v>
      </c>
      <c r="B106" s="18" t="s">
        <v>219</v>
      </c>
      <c r="C106" s="19"/>
      <c r="D106" s="20"/>
      <c r="E106" s="20"/>
      <c r="F106" s="20">
        <v>2</v>
      </c>
      <c r="G106" s="20">
        <v>12</v>
      </c>
      <c r="H106" s="20">
        <v>0</v>
      </c>
      <c r="I106" s="20">
        <v>2</v>
      </c>
      <c r="J106" s="20">
        <v>0</v>
      </c>
      <c r="K106" s="20">
        <v>5.5</v>
      </c>
      <c r="L106" s="21">
        <f t="shared" si="3"/>
        <v>19.5</v>
      </c>
      <c r="M106" s="46" t="s">
        <v>89</v>
      </c>
      <c r="N106" s="43"/>
    </row>
    <row r="107" spans="1:14" ht="16.5" customHeight="1" x14ac:dyDescent="0.25">
      <c r="A107" s="18" t="s">
        <v>220</v>
      </c>
      <c r="B107" s="18" t="s">
        <v>221</v>
      </c>
      <c r="C107" s="19"/>
      <c r="D107" s="20"/>
      <c r="E107" s="20"/>
      <c r="F107" s="20"/>
      <c r="G107" s="20"/>
      <c r="H107" s="20"/>
      <c r="I107" s="20"/>
      <c r="J107" s="20"/>
      <c r="K107" s="20"/>
      <c r="L107" s="21">
        <f t="shared" si="3"/>
        <v>0</v>
      </c>
      <c r="M107" s="46" t="s">
        <v>89</v>
      </c>
      <c r="N107" s="43"/>
    </row>
    <row r="108" spans="1:14" ht="16.5" customHeight="1" x14ac:dyDescent="0.25">
      <c r="A108" s="18" t="s">
        <v>222</v>
      </c>
      <c r="B108" s="18" t="s">
        <v>223</v>
      </c>
      <c r="C108" s="19"/>
      <c r="D108" s="20"/>
      <c r="E108" s="20">
        <v>20</v>
      </c>
      <c r="F108" s="20">
        <v>15</v>
      </c>
      <c r="G108" s="20"/>
      <c r="H108" s="20">
        <v>7</v>
      </c>
      <c r="I108" s="20">
        <v>8</v>
      </c>
      <c r="J108" s="20"/>
      <c r="K108" s="20"/>
      <c r="L108" s="22">
        <f t="shared" si="3"/>
        <v>50</v>
      </c>
      <c r="M108" s="46" t="s">
        <v>25</v>
      </c>
      <c r="N108" s="43"/>
    </row>
    <row r="109" spans="1:14" ht="16.5" customHeight="1" x14ac:dyDescent="0.25">
      <c r="A109" s="18" t="s">
        <v>224</v>
      </c>
      <c r="B109" s="18" t="s">
        <v>225</v>
      </c>
      <c r="C109" s="19"/>
      <c r="D109" s="20">
        <v>1</v>
      </c>
      <c r="E109" s="20">
        <v>0</v>
      </c>
      <c r="F109" s="20">
        <v>0</v>
      </c>
      <c r="G109" s="20">
        <v>6</v>
      </c>
      <c r="H109" s="20"/>
      <c r="I109" s="20"/>
      <c r="J109" s="20"/>
      <c r="K109" s="20"/>
      <c r="L109" s="21">
        <f t="shared" si="3"/>
        <v>6</v>
      </c>
      <c r="M109" s="46" t="s">
        <v>89</v>
      </c>
      <c r="N109" s="43"/>
    </row>
    <row r="110" spans="1:14" ht="16.5" customHeight="1" x14ac:dyDescent="0.25">
      <c r="A110" s="18" t="s">
        <v>226</v>
      </c>
      <c r="B110" s="18" t="s">
        <v>227</v>
      </c>
      <c r="C110" s="19"/>
      <c r="D110" s="20"/>
      <c r="E110" s="20"/>
      <c r="F110" s="20"/>
      <c r="G110" s="20"/>
      <c r="H110" s="20"/>
      <c r="I110" s="20"/>
      <c r="J110" s="20"/>
      <c r="K110" s="20"/>
      <c r="L110" s="21">
        <f t="shared" si="3"/>
        <v>0</v>
      </c>
      <c r="M110" s="46" t="s">
        <v>89</v>
      </c>
      <c r="N110" s="43"/>
    </row>
    <row r="111" spans="1:14" ht="16.5" customHeight="1" x14ac:dyDescent="0.25">
      <c r="A111" s="18" t="s">
        <v>228</v>
      </c>
      <c r="B111" s="18" t="s">
        <v>229</v>
      </c>
      <c r="C111" s="19"/>
      <c r="D111" s="20"/>
      <c r="E111" s="20">
        <v>10.5</v>
      </c>
      <c r="F111" s="20">
        <v>14.5</v>
      </c>
      <c r="G111" s="20"/>
      <c r="H111" s="20"/>
      <c r="I111" s="20"/>
      <c r="J111" s="20"/>
      <c r="K111" s="20"/>
      <c r="L111" s="21">
        <f t="shared" si="3"/>
        <v>25</v>
      </c>
      <c r="M111" s="46" t="s">
        <v>89</v>
      </c>
      <c r="N111" s="43"/>
    </row>
    <row r="112" spans="1:14" ht="16.5" customHeight="1" x14ac:dyDescent="0.25">
      <c r="A112" s="18" t="s">
        <v>230</v>
      </c>
      <c r="B112" s="18" t="s">
        <v>231</v>
      </c>
      <c r="C112" s="19"/>
      <c r="D112" s="20"/>
      <c r="E112" s="20">
        <v>0</v>
      </c>
      <c r="F112" s="20">
        <v>0</v>
      </c>
      <c r="G112" s="20">
        <v>6</v>
      </c>
      <c r="H112" s="20"/>
      <c r="I112" s="20"/>
      <c r="J112" s="20"/>
      <c r="K112" s="20"/>
      <c r="L112" s="21">
        <f t="shared" si="3"/>
        <v>6</v>
      </c>
      <c r="M112" s="46" t="s">
        <v>89</v>
      </c>
      <c r="N112" s="43"/>
    </row>
    <row r="113" spans="1:14" ht="16.5" customHeight="1" x14ac:dyDescent="0.25">
      <c r="A113" s="18" t="s">
        <v>232</v>
      </c>
      <c r="B113" s="18" t="s">
        <v>233</v>
      </c>
      <c r="C113" s="19"/>
      <c r="D113" s="20"/>
      <c r="E113" s="20">
        <v>2</v>
      </c>
      <c r="F113" s="20">
        <v>0</v>
      </c>
      <c r="G113" s="20"/>
      <c r="H113" s="20"/>
      <c r="I113" s="20"/>
      <c r="J113" s="20"/>
      <c r="K113" s="20"/>
      <c r="L113" s="21">
        <f t="shared" si="3"/>
        <v>2</v>
      </c>
      <c r="M113" s="46" t="s">
        <v>89</v>
      </c>
      <c r="N113" s="43"/>
    </row>
    <row r="114" spans="1:14" ht="16.5" customHeight="1" x14ac:dyDescent="0.25">
      <c r="A114" s="18" t="s">
        <v>234</v>
      </c>
      <c r="B114" s="18" t="s">
        <v>235</v>
      </c>
      <c r="C114" s="19"/>
      <c r="D114" s="20"/>
      <c r="E114" s="20">
        <v>3</v>
      </c>
      <c r="F114" s="20">
        <v>2</v>
      </c>
      <c r="G114" s="20">
        <v>7</v>
      </c>
      <c r="H114" s="20"/>
      <c r="I114" s="20">
        <v>1</v>
      </c>
      <c r="J114" s="20"/>
      <c r="K114" s="20"/>
      <c r="L114" s="21">
        <f t="shared" si="3"/>
        <v>10</v>
      </c>
      <c r="M114" s="46" t="s">
        <v>89</v>
      </c>
      <c r="N114" s="43"/>
    </row>
    <row r="115" spans="1:14" ht="16.5" customHeight="1" x14ac:dyDescent="0.25">
      <c r="A115" s="18" t="s">
        <v>236</v>
      </c>
      <c r="B115" s="18" t="s">
        <v>237</v>
      </c>
      <c r="C115" s="19"/>
      <c r="D115" s="20"/>
      <c r="E115" s="20"/>
      <c r="F115" s="20"/>
      <c r="G115" s="20"/>
      <c r="H115" s="20"/>
      <c r="I115" s="20"/>
      <c r="J115" s="20"/>
      <c r="K115" s="20"/>
      <c r="L115" s="21">
        <f t="shared" si="3"/>
        <v>0</v>
      </c>
      <c r="M115" s="46" t="s">
        <v>89</v>
      </c>
      <c r="N115" s="43"/>
    </row>
    <row r="116" spans="1:14" ht="16.5" customHeight="1" x14ac:dyDescent="0.25">
      <c r="A116" s="18" t="s">
        <v>238</v>
      </c>
      <c r="B116" s="18" t="s">
        <v>239</v>
      </c>
      <c r="C116" s="19"/>
      <c r="D116" s="20"/>
      <c r="E116" s="20"/>
      <c r="F116" s="20"/>
      <c r="G116" s="20">
        <v>11</v>
      </c>
      <c r="H116" s="20"/>
      <c r="I116" s="20"/>
      <c r="J116" s="20"/>
      <c r="K116" s="20"/>
      <c r="L116" s="21">
        <f t="shared" si="3"/>
        <v>11</v>
      </c>
      <c r="M116" s="46" t="s">
        <v>89</v>
      </c>
      <c r="N116" s="43"/>
    </row>
    <row r="117" spans="1:14" ht="16.5" customHeight="1" x14ac:dyDescent="0.25">
      <c r="A117" s="18" t="s">
        <v>240</v>
      </c>
      <c r="B117" s="18" t="s">
        <v>241</v>
      </c>
      <c r="C117" s="19"/>
      <c r="D117" s="20">
        <v>10</v>
      </c>
      <c r="E117" s="20">
        <v>0</v>
      </c>
      <c r="F117" s="20"/>
      <c r="G117" s="20">
        <v>7.5</v>
      </c>
      <c r="H117" s="20"/>
      <c r="I117" s="20"/>
      <c r="J117" s="20"/>
      <c r="K117" s="20"/>
      <c r="L117" s="21">
        <f t="shared" si="3"/>
        <v>17.5</v>
      </c>
      <c r="M117" s="46" t="s">
        <v>89</v>
      </c>
      <c r="N117" s="43"/>
    </row>
    <row r="118" spans="1:14" ht="16.5" customHeight="1" x14ac:dyDescent="0.25">
      <c r="A118" s="18" t="s">
        <v>242</v>
      </c>
      <c r="B118" s="18" t="s">
        <v>243</v>
      </c>
      <c r="C118" s="19"/>
      <c r="D118" s="20"/>
      <c r="E118" s="20">
        <v>15</v>
      </c>
      <c r="F118" s="20">
        <v>10</v>
      </c>
      <c r="G118" s="20"/>
      <c r="H118" s="20"/>
      <c r="I118" s="20">
        <v>13</v>
      </c>
      <c r="J118" s="20">
        <v>12</v>
      </c>
      <c r="K118" s="20"/>
      <c r="L118" s="22">
        <f t="shared" si="3"/>
        <v>50</v>
      </c>
      <c r="M118" s="46" t="s">
        <v>25</v>
      </c>
      <c r="N118" s="43"/>
    </row>
    <row r="119" spans="1:14" ht="16.5" customHeight="1" x14ac:dyDescent="0.25">
      <c r="A119" s="18" t="s">
        <v>244</v>
      </c>
      <c r="B119" s="18" t="s">
        <v>245</v>
      </c>
      <c r="C119" s="19"/>
      <c r="D119" s="20"/>
      <c r="E119" s="20"/>
      <c r="F119" s="20">
        <v>11.5</v>
      </c>
      <c r="G119" s="20">
        <v>9</v>
      </c>
      <c r="H119" s="20">
        <v>14</v>
      </c>
      <c r="I119" s="20"/>
      <c r="J119" s="20"/>
      <c r="K119" s="20">
        <v>15.5</v>
      </c>
      <c r="L119" s="22">
        <f t="shared" si="3"/>
        <v>50</v>
      </c>
      <c r="M119" s="46" t="s">
        <v>25</v>
      </c>
      <c r="N119" s="43"/>
    </row>
    <row r="120" spans="1:14" ht="16.5" customHeight="1" x14ac:dyDescent="0.25">
      <c r="A120" s="18" t="s">
        <v>246</v>
      </c>
      <c r="B120" s="18" t="s">
        <v>247</v>
      </c>
      <c r="C120" s="19"/>
      <c r="D120" s="20"/>
      <c r="E120" s="20"/>
      <c r="F120" s="20"/>
      <c r="G120" s="20"/>
      <c r="H120" s="20"/>
      <c r="I120" s="20"/>
      <c r="J120" s="20"/>
      <c r="K120" s="20"/>
      <c r="L120" s="21">
        <f t="shared" si="3"/>
        <v>0</v>
      </c>
      <c r="M120" s="46" t="s">
        <v>89</v>
      </c>
      <c r="N120" s="43"/>
    </row>
    <row r="121" spans="1:14" ht="16.5" customHeight="1" x14ac:dyDescent="0.25">
      <c r="A121" s="18" t="s">
        <v>248</v>
      </c>
      <c r="B121" s="18" t="s">
        <v>249</v>
      </c>
      <c r="C121" s="19"/>
      <c r="D121" s="20"/>
      <c r="E121" s="20">
        <v>10</v>
      </c>
      <c r="F121" s="20">
        <v>4.5</v>
      </c>
      <c r="G121" s="20">
        <v>10</v>
      </c>
      <c r="H121" s="20"/>
      <c r="I121" s="20">
        <v>6.5</v>
      </c>
      <c r="J121" s="20">
        <v>2</v>
      </c>
      <c r="K121" s="20">
        <v>12.5</v>
      </c>
      <c r="L121" s="21">
        <f t="shared" si="3"/>
        <v>29</v>
      </c>
      <c r="M121" s="46" t="s">
        <v>89</v>
      </c>
      <c r="N121" s="43"/>
    </row>
    <row r="122" spans="1:14" ht="16.5" customHeight="1" x14ac:dyDescent="0.25">
      <c r="A122" s="18" t="s">
        <v>250</v>
      </c>
      <c r="B122" s="18" t="s">
        <v>251</v>
      </c>
      <c r="C122" s="19"/>
      <c r="D122" s="20"/>
      <c r="E122" s="20">
        <v>6.5</v>
      </c>
      <c r="F122" s="20">
        <v>3</v>
      </c>
      <c r="G122" s="20">
        <v>13.5</v>
      </c>
      <c r="H122" s="20"/>
      <c r="I122" s="20">
        <v>11.5</v>
      </c>
      <c r="J122" s="20">
        <v>9</v>
      </c>
      <c r="K122" s="20"/>
      <c r="L122" s="21">
        <f t="shared" si="3"/>
        <v>37</v>
      </c>
      <c r="M122" s="46" t="s">
        <v>89</v>
      </c>
      <c r="N122" s="43"/>
    </row>
    <row r="123" spans="1:14" ht="16.5" customHeight="1" x14ac:dyDescent="0.25">
      <c r="A123" s="18" t="s">
        <v>252</v>
      </c>
      <c r="B123" s="18" t="s">
        <v>253</v>
      </c>
      <c r="C123" s="19"/>
      <c r="D123" s="20"/>
      <c r="E123" s="20"/>
      <c r="F123" s="20"/>
      <c r="G123" s="20">
        <v>0</v>
      </c>
      <c r="H123" s="20"/>
      <c r="I123" s="20"/>
      <c r="J123" s="20"/>
      <c r="K123" s="20"/>
      <c r="L123" s="21">
        <f t="shared" si="3"/>
        <v>0</v>
      </c>
      <c r="M123" s="46" t="s">
        <v>89</v>
      </c>
      <c r="N123" s="43"/>
    </row>
    <row r="124" spans="1:14" ht="16.5" customHeight="1" x14ac:dyDescent="0.25">
      <c r="A124" s="18" t="s">
        <v>254</v>
      </c>
      <c r="B124" s="18" t="s">
        <v>255</v>
      </c>
      <c r="C124" s="19"/>
      <c r="D124" s="20"/>
      <c r="E124" s="20">
        <v>1</v>
      </c>
      <c r="F124" s="20"/>
      <c r="G124" s="20">
        <v>3</v>
      </c>
      <c r="H124" s="20"/>
      <c r="I124" s="20"/>
      <c r="J124" s="20"/>
      <c r="K124" s="20"/>
      <c r="L124" s="21">
        <f t="shared" si="3"/>
        <v>3</v>
      </c>
      <c r="M124" s="46" t="s">
        <v>89</v>
      </c>
      <c r="N124" s="43"/>
    </row>
    <row r="125" spans="1:14" ht="16.5" customHeight="1" x14ac:dyDescent="0.25">
      <c r="A125" s="18" t="s">
        <v>256</v>
      </c>
      <c r="B125" s="18" t="s">
        <v>257</v>
      </c>
      <c r="C125" s="19"/>
      <c r="D125" s="20"/>
      <c r="E125" s="20"/>
      <c r="F125" s="20"/>
      <c r="G125" s="20"/>
      <c r="H125" s="20"/>
      <c r="I125" s="20"/>
      <c r="J125" s="20"/>
      <c r="K125" s="20"/>
      <c r="L125" s="21">
        <f t="shared" si="3"/>
        <v>0</v>
      </c>
      <c r="M125" s="46" t="s">
        <v>89</v>
      </c>
      <c r="N125" s="43"/>
    </row>
    <row r="126" spans="1:14" ht="16.5" customHeight="1" x14ac:dyDescent="0.25">
      <c r="A126" s="18" t="s">
        <v>258</v>
      </c>
      <c r="B126" s="18" t="s">
        <v>259</v>
      </c>
      <c r="C126" s="19"/>
      <c r="D126" s="20"/>
      <c r="E126" s="20">
        <v>0</v>
      </c>
      <c r="F126" s="20"/>
      <c r="G126" s="20"/>
      <c r="H126" s="20"/>
      <c r="I126" s="20"/>
      <c r="J126" s="20"/>
      <c r="K126" s="20">
        <v>3</v>
      </c>
      <c r="L126" s="21">
        <f t="shared" si="3"/>
        <v>3</v>
      </c>
      <c r="M126" s="46" t="s">
        <v>89</v>
      </c>
      <c r="N126" s="43"/>
    </row>
    <row r="127" spans="1:14" ht="16.5" customHeight="1" x14ac:dyDescent="0.25">
      <c r="A127" s="18" t="s">
        <v>260</v>
      </c>
      <c r="B127" s="18" t="s">
        <v>261</v>
      </c>
      <c r="C127" s="19"/>
      <c r="D127" s="20"/>
      <c r="E127" s="20"/>
      <c r="F127" s="20"/>
      <c r="G127" s="20"/>
      <c r="H127" s="20"/>
      <c r="I127" s="20"/>
      <c r="J127" s="20"/>
      <c r="K127" s="20"/>
      <c r="L127" s="21">
        <f t="shared" si="3"/>
        <v>0</v>
      </c>
      <c r="M127" s="46" t="s">
        <v>89</v>
      </c>
      <c r="N127" s="43"/>
    </row>
    <row r="128" spans="1:14" ht="16.5" customHeight="1" x14ac:dyDescent="0.25">
      <c r="A128" s="18" t="s">
        <v>262</v>
      </c>
      <c r="B128" s="18" t="s">
        <v>263</v>
      </c>
      <c r="C128" s="19"/>
      <c r="D128" s="20"/>
      <c r="E128" s="20"/>
      <c r="F128" s="20"/>
      <c r="G128" s="20"/>
      <c r="H128" s="20"/>
      <c r="I128" s="20"/>
      <c r="J128" s="20"/>
      <c r="K128" s="20"/>
      <c r="L128" s="21">
        <f t="shared" si="3"/>
        <v>0</v>
      </c>
      <c r="M128" s="46" t="s">
        <v>89</v>
      </c>
      <c r="N128" s="43"/>
    </row>
    <row r="129" spans="1:14" ht="16.5" customHeight="1" x14ac:dyDescent="0.25">
      <c r="A129" s="18" t="s">
        <v>264</v>
      </c>
      <c r="B129" s="18" t="s">
        <v>265</v>
      </c>
      <c r="C129" s="19"/>
      <c r="D129" s="20"/>
      <c r="E129" s="20">
        <v>13</v>
      </c>
      <c r="F129" s="20">
        <v>5</v>
      </c>
      <c r="G129" s="20"/>
      <c r="H129" s="20">
        <v>10</v>
      </c>
      <c r="I129" s="20">
        <v>0.5</v>
      </c>
      <c r="J129" s="20"/>
      <c r="K129" s="20">
        <v>5.5</v>
      </c>
      <c r="L129" s="21">
        <f t="shared" si="3"/>
        <v>33.5</v>
      </c>
      <c r="M129" s="46" t="s">
        <v>89</v>
      </c>
      <c r="N129" s="43"/>
    </row>
    <row r="130" spans="1:14" ht="16.5" customHeight="1" x14ac:dyDescent="0.25">
      <c r="A130" s="18" t="s">
        <v>266</v>
      </c>
      <c r="B130" s="18" t="s">
        <v>267</v>
      </c>
      <c r="C130" s="19"/>
      <c r="D130" s="20"/>
      <c r="E130" s="20"/>
      <c r="F130" s="20"/>
      <c r="G130" s="20"/>
      <c r="H130" s="20"/>
      <c r="I130" s="20"/>
      <c r="J130" s="20"/>
      <c r="K130" s="20"/>
      <c r="L130" s="21">
        <f t="shared" si="3"/>
        <v>0</v>
      </c>
      <c r="M130" s="46" t="s">
        <v>89</v>
      </c>
      <c r="N130" s="43"/>
    </row>
    <row r="131" spans="1:14" ht="16.5" customHeight="1" x14ac:dyDescent="0.25">
      <c r="A131" s="18" t="s">
        <v>268</v>
      </c>
      <c r="B131" s="18" t="s">
        <v>269</v>
      </c>
      <c r="C131" s="19"/>
      <c r="D131" s="20"/>
      <c r="E131" s="20"/>
      <c r="F131" s="20"/>
      <c r="G131" s="20"/>
      <c r="H131" s="20"/>
      <c r="I131" s="20"/>
      <c r="J131" s="20"/>
      <c r="K131" s="20"/>
      <c r="L131" s="21">
        <f t="shared" si="3"/>
        <v>0</v>
      </c>
      <c r="M131" s="46" t="s">
        <v>89</v>
      </c>
      <c r="N131" s="43"/>
    </row>
    <row r="132" spans="1:14" ht="16.5" customHeight="1" x14ac:dyDescent="0.25">
      <c r="A132" s="18" t="s">
        <v>270</v>
      </c>
      <c r="B132" s="18" t="s">
        <v>271</v>
      </c>
      <c r="C132" s="19"/>
      <c r="D132" s="20"/>
      <c r="E132" s="20"/>
      <c r="F132" s="20"/>
      <c r="G132" s="20"/>
      <c r="H132" s="20"/>
      <c r="I132" s="20"/>
      <c r="J132" s="20"/>
      <c r="K132" s="20"/>
      <c r="L132" s="21">
        <f t="shared" si="3"/>
        <v>0</v>
      </c>
      <c r="M132" s="46" t="s">
        <v>89</v>
      </c>
      <c r="N132" s="43"/>
    </row>
    <row r="133" spans="1:14" ht="16.5" customHeight="1" x14ac:dyDescent="0.25">
      <c r="A133" s="18" t="s">
        <v>272</v>
      </c>
      <c r="B133" s="18" t="s">
        <v>273</v>
      </c>
      <c r="C133" s="19"/>
      <c r="D133" s="20"/>
      <c r="E133" s="20"/>
      <c r="F133" s="20"/>
      <c r="G133" s="20"/>
      <c r="H133" s="20"/>
      <c r="I133" s="20"/>
      <c r="J133" s="20"/>
      <c r="K133" s="20"/>
      <c r="L133" s="21">
        <f t="shared" si="3"/>
        <v>0</v>
      </c>
      <c r="M133" s="46" t="s">
        <v>89</v>
      </c>
      <c r="N133" s="43"/>
    </row>
    <row r="134" spans="1:14" ht="16.5" customHeight="1" x14ac:dyDescent="0.25">
      <c r="A134" s="18" t="s">
        <v>274</v>
      </c>
      <c r="B134" s="18" t="s">
        <v>275</v>
      </c>
      <c r="C134" s="19"/>
      <c r="D134" s="20"/>
      <c r="E134" s="20"/>
      <c r="F134" s="20"/>
      <c r="G134" s="20"/>
      <c r="H134" s="20"/>
      <c r="I134" s="20"/>
      <c r="J134" s="20"/>
      <c r="K134" s="20"/>
      <c r="L134" s="21">
        <f t="shared" si="3"/>
        <v>0</v>
      </c>
      <c r="M134" s="46" t="s">
        <v>89</v>
      </c>
      <c r="N134" s="43"/>
    </row>
    <row r="135" spans="1:14" ht="16.5" customHeight="1" x14ac:dyDescent="0.25">
      <c r="A135" s="18" t="s">
        <v>276</v>
      </c>
      <c r="B135" s="18" t="s">
        <v>277</v>
      </c>
      <c r="C135" s="19"/>
      <c r="D135" s="20"/>
      <c r="E135" s="20">
        <v>8</v>
      </c>
      <c r="F135" s="20">
        <v>1</v>
      </c>
      <c r="G135" s="20">
        <v>10</v>
      </c>
      <c r="H135" s="20">
        <v>3</v>
      </c>
      <c r="I135" s="20">
        <v>8</v>
      </c>
      <c r="J135" s="20">
        <v>8</v>
      </c>
      <c r="K135" s="20">
        <v>14</v>
      </c>
      <c r="L135" s="21">
        <f t="shared" ref="L135:L163" si="4">IF(F135="",D135,F135)+IF(G135="",E135,G135)+IF(K135="",I135,K135)+IF(J135="",H135,J135)</f>
        <v>33</v>
      </c>
      <c r="M135" s="46" t="s">
        <v>89</v>
      </c>
      <c r="N135" s="43"/>
    </row>
    <row r="136" spans="1:14" ht="16.5" customHeight="1" x14ac:dyDescent="0.25">
      <c r="A136" s="18" t="s">
        <v>278</v>
      </c>
      <c r="B136" s="18" t="s">
        <v>279</v>
      </c>
      <c r="C136" s="19"/>
      <c r="D136" s="20"/>
      <c r="E136" s="20"/>
      <c r="F136" s="20"/>
      <c r="G136" s="20"/>
      <c r="H136" s="20"/>
      <c r="I136" s="20"/>
      <c r="J136" s="20"/>
      <c r="K136" s="20"/>
      <c r="L136" s="21">
        <f t="shared" si="4"/>
        <v>0</v>
      </c>
      <c r="M136" s="46" t="s">
        <v>89</v>
      </c>
      <c r="N136" s="43"/>
    </row>
    <row r="137" spans="1:14" ht="16.5" customHeight="1" x14ac:dyDescent="0.25">
      <c r="A137" s="18" t="s">
        <v>280</v>
      </c>
      <c r="B137" s="18" t="s">
        <v>281</v>
      </c>
      <c r="C137" s="19"/>
      <c r="D137" s="20">
        <v>5</v>
      </c>
      <c r="E137" s="20">
        <v>9.5</v>
      </c>
      <c r="F137" s="20"/>
      <c r="G137" s="20">
        <v>9</v>
      </c>
      <c r="H137" s="20">
        <v>0</v>
      </c>
      <c r="I137" s="20">
        <v>4.5</v>
      </c>
      <c r="J137" s="20"/>
      <c r="K137" s="20"/>
      <c r="L137" s="21">
        <f t="shared" si="4"/>
        <v>18.5</v>
      </c>
      <c r="M137" s="46" t="s">
        <v>89</v>
      </c>
      <c r="N137" s="43"/>
    </row>
    <row r="138" spans="1:14" ht="16.5" customHeight="1" x14ac:dyDescent="0.25">
      <c r="A138" s="18" t="s">
        <v>282</v>
      </c>
      <c r="B138" s="18" t="s">
        <v>283</v>
      </c>
      <c r="C138" s="19"/>
      <c r="D138" s="20"/>
      <c r="E138" s="20"/>
      <c r="F138" s="20"/>
      <c r="G138" s="20"/>
      <c r="H138" s="20"/>
      <c r="I138" s="20"/>
      <c r="J138" s="20"/>
      <c r="K138" s="20"/>
      <c r="L138" s="21">
        <f t="shared" si="4"/>
        <v>0</v>
      </c>
      <c r="M138" s="46" t="s">
        <v>89</v>
      </c>
      <c r="N138" s="43"/>
    </row>
    <row r="139" spans="1:14" ht="16.5" customHeight="1" x14ac:dyDescent="0.25">
      <c r="A139" s="18" t="s">
        <v>284</v>
      </c>
      <c r="B139" s="18" t="s">
        <v>285</v>
      </c>
      <c r="C139" s="19"/>
      <c r="D139" s="20">
        <v>7.5</v>
      </c>
      <c r="E139" s="20">
        <v>3</v>
      </c>
      <c r="F139" s="20"/>
      <c r="G139" s="20">
        <v>5</v>
      </c>
      <c r="H139" s="20"/>
      <c r="I139" s="20"/>
      <c r="J139" s="20"/>
      <c r="K139" s="20"/>
      <c r="L139" s="21">
        <f t="shared" si="4"/>
        <v>12.5</v>
      </c>
      <c r="M139" s="46" t="s">
        <v>89</v>
      </c>
      <c r="N139" s="43"/>
    </row>
    <row r="140" spans="1:14" ht="16.5" customHeight="1" x14ac:dyDescent="0.25">
      <c r="A140" s="18" t="s">
        <v>286</v>
      </c>
      <c r="B140" s="18" t="s">
        <v>287</v>
      </c>
      <c r="C140" s="19"/>
      <c r="D140" s="20"/>
      <c r="E140" s="20"/>
      <c r="F140" s="20"/>
      <c r="G140" s="20"/>
      <c r="H140" s="20"/>
      <c r="I140" s="20"/>
      <c r="J140" s="20"/>
      <c r="K140" s="20"/>
      <c r="L140" s="21">
        <f t="shared" si="4"/>
        <v>0</v>
      </c>
      <c r="M140" s="46" t="s">
        <v>89</v>
      </c>
      <c r="N140" s="43"/>
    </row>
    <row r="141" spans="1:14" ht="16.5" customHeight="1" x14ac:dyDescent="0.25">
      <c r="A141" s="18" t="s">
        <v>288</v>
      </c>
      <c r="B141" s="18" t="s">
        <v>289</v>
      </c>
      <c r="C141" s="19"/>
      <c r="D141" s="20"/>
      <c r="E141" s="20">
        <v>4.5</v>
      </c>
      <c r="F141" s="20">
        <v>7.5</v>
      </c>
      <c r="G141" s="20">
        <v>11.5</v>
      </c>
      <c r="H141" s="20">
        <v>3</v>
      </c>
      <c r="I141" s="20">
        <v>1.5</v>
      </c>
      <c r="J141" s="20">
        <v>2</v>
      </c>
      <c r="K141" s="20">
        <v>8</v>
      </c>
      <c r="L141" s="21">
        <f t="shared" si="4"/>
        <v>29</v>
      </c>
      <c r="M141" s="46" t="s">
        <v>89</v>
      </c>
      <c r="N141" s="43"/>
    </row>
    <row r="142" spans="1:14" ht="16.5" customHeight="1" x14ac:dyDescent="0.25">
      <c r="A142" s="18" t="s">
        <v>290</v>
      </c>
      <c r="B142" s="18" t="s">
        <v>291</v>
      </c>
      <c r="C142" s="19"/>
      <c r="D142" s="20"/>
      <c r="E142" s="20"/>
      <c r="F142" s="20"/>
      <c r="G142" s="20"/>
      <c r="H142" s="20"/>
      <c r="I142" s="20"/>
      <c r="J142" s="20"/>
      <c r="K142" s="20"/>
      <c r="L142" s="21">
        <f t="shared" si="4"/>
        <v>0</v>
      </c>
      <c r="M142" s="46" t="s">
        <v>89</v>
      </c>
      <c r="N142" s="43"/>
    </row>
    <row r="143" spans="1:14" ht="16.5" customHeight="1" x14ac:dyDescent="0.25">
      <c r="A143" s="18" t="s">
        <v>292</v>
      </c>
      <c r="B143" s="18" t="s">
        <v>293</v>
      </c>
      <c r="C143" s="19"/>
      <c r="D143" s="20"/>
      <c r="E143" s="20"/>
      <c r="F143" s="20"/>
      <c r="G143" s="20"/>
      <c r="H143" s="20"/>
      <c r="I143" s="20"/>
      <c r="J143" s="20"/>
      <c r="K143" s="20"/>
      <c r="L143" s="21">
        <f t="shared" si="4"/>
        <v>0</v>
      </c>
      <c r="M143" s="46" t="s">
        <v>89</v>
      </c>
      <c r="N143" s="43"/>
    </row>
    <row r="144" spans="1:14" ht="16.5" customHeight="1" x14ac:dyDescent="0.25">
      <c r="A144" s="18" t="s">
        <v>294</v>
      </c>
      <c r="B144" s="18" t="s">
        <v>295</v>
      </c>
      <c r="C144" s="19"/>
      <c r="D144" s="20">
        <v>5</v>
      </c>
      <c r="E144" s="20">
        <v>15.5</v>
      </c>
      <c r="F144" s="20"/>
      <c r="G144" s="20">
        <v>18.5</v>
      </c>
      <c r="H144" s="20">
        <v>15</v>
      </c>
      <c r="I144" s="20">
        <v>4</v>
      </c>
      <c r="J144" s="20"/>
      <c r="K144" s="20">
        <v>11.5</v>
      </c>
      <c r="L144" s="22">
        <f t="shared" si="4"/>
        <v>50</v>
      </c>
      <c r="M144" s="46" t="s">
        <v>25</v>
      </c>
      <c r="N144" s="43"/>
    </row>
    <row r="145" spans="1:14" ht="16.5" customHeight="1" x14ac:dyDescent="0.25">
      <c r="A145" s="18" t="s">
        <v>296</v>
      </c>
      <c r="B145" s="18" t="s">
        <v>297</v>
      </c>
      <c r="C145" s="19"/>
      <c r="D145" s="20"/>
      <c r="E145" s="20">
        <v>8</v>
      </c>
      <c r="F145" s="20">
        <v>0</v>
      </c>
      <c r="G145" s="20">
        <v>1</v>
      </c>
      <c r="H145" s="20"/>
      <c r="I145" s="20">
        <v>7.5</v>
      </c>
      <c r="J145" s="20">
        <v>0</v>
      </c>
      <c r="K145" s="20">
        <v>9</v>
      </c>
      <c r="L145" s="21">
        <f t="shared" si="4"/>
        <v>10</v>
      </c>
      <c r="M145" s="46" t="s">
        <v>89</v>
      </c>
      <c r="N145" s="43"/>
    </row>
    <row r="146" spans="1:14" ht="16.5" customHeight="1" x14ac:dyDescent="0.25">
      <c r="A146" s="18" t="s">
        <v>298</v>
      </c>
      <c r="B146" s="18" t="s">
        <v>299</v>
      </c>
      <c r="C146" s="19"/>
      <c r="D146" s="20"/>
      <c r="E146" s="20"/>
      <c r="F146" s="20"/>
      <c r="G146" s="20"/>
      <c r="H146" s="20"/>
      <c r="I146" s="20"/>
      <c r="J146" s="20"/>
      <c r="K146" s="20"/>
      <c r="L146" s="21">
        <f t="shared" si="4"/>
        <v>0</v>
      </c>
      <c r="M146" s="46" t="s">
        <v>89</v>
      </c>
      <c r="N146" s="43"/>
    </row>
    <row r="147" spans="1:14" ht="16.5" customHeight="1" x14ac:dyDescent="0.25">
      <c r="A147" s="18" t="s">
        <v>300</v>
      </c>
      <c r="B147" s="18" t="s">
        <v>172</v>
      </c>
      <c r="C147" s="19"/>
      <c r="D147" s="20"/>
      <c r="E147" s="20"/>
      <c r="F147" s="20"/>
      <c r="G147" s="20"/>
      <c r="H147" s="20"/>
      <c r="I147" s="20"/>
      <c r="J147" s="20"/>
      <c r="K147" s="20"/>
      <c r="L147" s="21">
        <f t="shared" si="4"/>
        <v>0</v>
      </c>
      <c r="M147" s="46" t="s">
        <v>89</v>
      </c>
      <c r="N147" s="43"/>
    </row>
    <row r="148" spans="1:14" ht="16.5" customHeight="1" x14ac:dyDescent="0.25">
      <c r="A148" s="18" t="s">
        <v>301</v>
      </c>
      <c r="B148" s="18" t="s">
        <v>302</v>
      </c>
      <c r="C148" s="19"/>
      <c r="D148" s="20"/>
      <c r="E148" s="20"/>
      <c r="F148" s="20"/>
      <c r="G148" s="20"/>
      <c r="H148" s="20"/>
      <c r="I148" s="20"/>
      <c r="J148" s="20"/>
      <c r="K148" s="20"/>
      <c r="L148" s="21">
        <f t="shared" si="4"/>
        <v>0</v>
      </c>
      <c r="M148" s="46" t="s">
        <v>89</v>
      </c>
      <c r="N148" s="43"/>
    </row>
    <row r="149" spans="1:14" ht="16.5" customHeight="1" x14ac:dyDescent="0.25">
      <c r="A149" s="18" t="s">
        <v>303</v>
      </c>
      <c r="B149" s="18" t="s">
        <v>304</v>
      </c>
      <c r="C149" s="19"/>
      <c r="D149" s="20">
        <v>4.5</v>
      </c>
      <c r="E149" s="20">
        <v>12.5</v>
      </c>
      <c r="F149" s="20">
        <v>2</v>
      </c>
      <c r="G149" s="20">
        <v>18</v>
      </c>
      <c r="H149" s="20">
        <v>7</v>
      </c>
      <c r="I149" s="20">
        <v>10</v>
      </c>
      <c r="J149" s="20">
        <v>10</v>
      </c>
      <c r="K149" s="20"/>
      <c r="L149" s="21">
        <f t="shared" si="4"/>
        <v>40</v>
      </c>
      <c r="M149" s="46" t="s">
        <v>89</v>
      </c>
      <c r="N149" s="43"/>
    </row>
    <row r="150" spans="1:14" ht="16.5" customHeight="1" x14ac:dyDescent="0.25">
      <c r="A150" s="18" t="s">
        <v>305</v>
      </c>
      <c r="B150" s="18" t="s">
        <v>306</v>
      </c>
      <c r="C150" s="19"/>
      <c r="D150" s="20">
        <v>1</v>
      </c>
      <c r="E150" s="20">
        <v>3</v>
      </c>
      <c r="F150" s="24">
        <v>3</v>
      </c>
      <c r="G150" s="20">
        <v>2.5</v>
      </c>
      <c r="H150" s="20"/>
      <c r="I150" s="20"/>
      <c r="J150" s="20"/>
      <c r="K150" s="20"/>
      <c r="L150" s="21">
        <f t="shared" si="4"/>
        <v>5.5</v>
      </c>
      <c r="M150" s="46" t="s">
        <v>89</v>
      </c>
      <c r="N150" s="43"/>
    </row>
    <row r="151" spans="1:14" ht="16.5" customHeight="1" x14ac:dyDescent="0.25">
      <c r="A151" s="18" t="s">
        <v>307</v>
      </c>
      <c r="B151" s="18" t="s">
        <v>308</v>
      </c>
      <c r="C151" s="19"/>
      <c r="D151" s="20"/>
      <c r="E151" s="20"/>
      <c r="F151" s="25"/>
      <c r="G151" s="20"/>
      <c r="H151" s="20"/>
      <c r="I151" s="20"/>
      <c r="J151" s="20"/>
      <c r="K151" s="20"/>
      <c r="L151" s="21">
        <f t="shared" si="4"/>
        <v>0</v>
      </c>
      <c r="M151" s="46" t="s">
        <v>89</v>
      </c>
      <c r="N151" s="43"/>
    </row>
    <row r="152" spans="1:14" ht="16.5" customHeight="1" x14ac:dyDescent="0.25">
      <c r="A152" s="18" t="s">
        <v>309</v>
      </c>
      <c r="B152" s="18" t="s">
        <v>310</v>
      </c>
      <c r="C152" s="19"/>
      <c r="D152" s="20"/>
      <c r="E152" s="20">
        <v>8</v>
      </c>
      <c r="F152" s="24">
        <v>5.5</v>
      </c>
      <c r="G152" s="20">
        <v>9</v>
      </c>
      <c r="H152" s="20">
        <v>12</v>
      </c>
      <c r="I152" s="20"/>
      <c r="J152" s="20"/>
      <c r="K152" s="20">
        <v>15</v>
      </c>
      <c r="L152" s="21">
        <f t="shared" si="4"/>
        <v>41.5</v>
      </c>
      <c r="M152" s="46" t="s">
        <v>89</v>
      </c>
      <c r="N152" s="43"/>
    </row>
    <row r="153" spans="1:14" ht="16.5" customHeight="1" x14ac:dyDescent="0.25">
      <c r="A153" s="18" t="s">
        <v>311</v>
      </c>
      <c r="B153" s="18" t="s">
        <v>312</v>
      </c>
      <c r="C153" s="19"/>
      <c r="D153" s="20"/>
      <c r="E153" s="20"/>
      <c r="F153" s="25"/>
      <c r="G153" s="20"/>
      <c r="H153" s="20"/>
      <c r="I153" s="20"/>
      <c r="J153" s="20"/>
      <c r="K153" s="20"/>
      <c r="L153" s="21">
        <f t="shared" si="4"/>
        <v>0</v>
      </c>
      <c r="M153" s="46" t="s">
        <v>89</v>
      </c>
      <c r="N153" s="43"/>
    </row>
    <row r="154" spans="1:14" ht="16.5" customHeight="1" x14ac:dyDescent="0.25">
      <c r="A154" s="18" t="s">
        <v>313</v>
      </c>
      <c r="B154" s="18" t="s">
        <v>314</v>
      </c>
      <c r="C154" s="19"/>
      <c r="D154" s="20">
        <v>8</v>
      </c>
      <c r="E154" s="20">
        <v>13.5</v>
      </c>
      <c r="F154" s="25"/>
      <c r="G154" s="20">
        <v>16</v>
      </c>
      <c r="H154" s="20">
        <v>10</v>
      </c>
      <c r="I154" s="20">
        <v>7</v>
      </c>
      <c r="J154" s="20"/>
      <c r="K154" s="20">
        <v>17.5</v>
      </c>
      <c r="L154" s="21">
        <f t="shared" si="4"/>
        <v>51.5</v>
      </c>
      <c r="M154" s="46" t="s">
        <v>25</v>
      </c>
      <c r="N154" s="43"/>
    </row>
    <row r="155" spans="1:14" ht="16.5" customHeight="1" x14ac:dyDescent="0.25">
      <c r="A155" s="18" t="s">
        <v>315</v>
      </c>
      <c r="B155" s="18" t="s">
        <v>316</v>
      </c>
      <c r="C155" s="19"/>
      <c r="D155" s="20"/>
      <c r="E155" s="20"/>
      <c r="F155" s="25"/>
      <c r="G155" s="20"/>
      <c r="H155" s="20"/>
      <c r="I155" s="20"/>
      <c r="J155" s="20"/>
      <c r="K155" s="20"/>
      <c r="L155" s="21">
        <f t="shared" si="4"/>
        <v>0</v>
      </c>
      <c r="M155" s="46" t="s">
        <v>89</v>
      </c>
      <c r="N155" s="43"/>
    </row>
    <row r="156" spans="1:14" ht="16.5" customHeight="1" x14ac:dyDescent="0.25">
      <c r="A156" s="18" t="s">
        <v>317</v>
      </c>
      <c r="B156" s="18" t="s">
        <v>318</v>
      </c>
      <c r="C156" s="19"/>
      <c r="D156" s="20"/>
      <c r="E156" s="20"/>
      <c r="F156" s="25"/>
      <c r="G156" s="20"/>
      <c r="H156" s="20"/>
      <c r="I156" s="20"/>
      <c r="J156" s="20"/>
      <c r="K156" s="20"/>
      <c r="L156" s="21">
        <f t="shared" si="4"/>
        <v>0</v>
      </c>
      <c r="M156" s="46" t="s">
        <v>89</v>
      </c>
      <c r="N156" s="43"/>
    </row>
    <row r="157" spans="1:14" ht="16.5" customHeight="1" x14ac:dyDescent="0.25">
      <c r="A157" s="18" t="s">
        <v>319</v>
      </c>
      <c r="B157" s="18" t="s">
        <v>320</v>
      </c>
      <c r="C157" s="19"/>
      <c r="D157" s="20"/>
      <c r="E157" s="20"/>
      <c r="F157" s="25"/>
      <c r="G157" s="20"/>
      <c r="H157" s="20"/>
      <c r="I157" s="20"/>
      <c r="J157" s="20"/>
      <c r="K157" s="20"/>
      <c r="L157" s="21">
        <f t="shared" si="4"/>
        <v>0</v>
      </c>
      <c r="M157" s="46" t="s">
        <v>89</v>
      </c>
      <c r="N157" s="43"/>
    </row>
    <row r="158" spans="1:14" ht="16.5" customHeight="1" x14ac:dyDescent="0.25">
      <c r="A158" s="18" t="s">
        <v>321</v>
      </c>
      <c r="B158" s="18" t="s">
        <v>322</v>
      </c>
      <c r="C158" s="19"/>
      <c r="D158" s="20"/>
      <c r="E158" s="20"/>
      <c r="F158" s="25"/>
      <c r="G158" s="20"/>
      <c r="H158" s="20"/>
      <c r="I158" s="20"/>
      <c r="J158" s="20"/>
      <c r="K158" s="20"/>
      <c r="L158" s="21">
        <f t="shared" si="4"/>
        <v>0</v>
      </c>
      <c r="M158" s="46" t="s">
        <v>89</v>
      </c>
      <c r="N158" s="43"/>
    </row>
    <row r="159" spans="1:14" ht="16.5" customHeight="1" x14ac:dyDescent="0.25">
      <c r="A159" s="18" t="s">
        <v>323</v>
      </c>
      <c r="B159" s="18" t="s">
        <v>324</v>
      </c>
      <c r="C159" s="19"/>
      <c r="D159" s="20"/>
      <c r="E159" s="20"/>
      <c r="F159" s="25"/>
      <c r="G159" s="20"/>
      <c r="H159" s="20"/>
      <c r="I159" s="20"/>
      <c r="J159" s="20"/>
      <c r="K159" s="20"/>
      <c r="L159" s="21">
        <f t="shared" si="4"/>
        <v>0</v>
      </c>
      <c r="M159" s="46" t="s">
        <v>89</v>
      </c>
      <c r="N159" s="43"/>
    </row>
    <row r="160" spans="1:14" ht="16.5" customHeight="1" x14ac:dyDescent="0.25">
      <c r="A160" s="18" t="s">
        <v>325</v>
      </c>
      <c r="B160" s="18" t="s">
        <v>326</v>
      </c>
      <c r="C160" s="19"/>
      <c r="D160" s="20">
        <v>7</v>
      </c>
      <c r="E160" s="20">
        <v>4</v>
      </c>
      <c r="F160" s="25"/>
      <c r="G160" s="20"/>
      <c r="H160" s="20"/>
      <c r="I160" s="20"/>
      <c r="J160" s="20"/>
      <c r="K160" s="20"/>
      <c r="L160" s="21">
        <f t="shared" si="4"/>
        <v>11</v>
      </c>
      <c r="M160" s="46" t="s">
        <v>89</v>
      </c>
      <c r="N160" s="43"/>
    </row>
    <row r="161" spans="1:14" ht="16.5" customHeight="1" x14ac:dyDescent="0.25">
      <c r="A161" s="18" t="s">
        <v>327</v>
      </c>
      <c r="B161" s="18" t="s">
        <v>328</v>
      </c>
      <c r="C161" s="19"/>
      <c r="D161" s="20"/>
      <c r="E161" s="20"/>
      <c r="F161" s="25"/>
      <c r="G161" s="20"/>
      <c r="H161" s="20"/>
      <c r="I161" s="20"/>
      <c r="J161" s="20"/>
      <c r="K161" s="20"/>
      <c r="L161" s="21">
        <f t="shared" si="4"/>
        <v>0</v>
      </c>
      <c r="M161" s="46" t="s">
        <v>89</v>
      </c>
      <c r="N161" s="43"/>
    </row>
    <row r="162" spans="1:14" ht="16.5" customHeight="1" x14ac:dyDescent="0.25">
      <c r="A162" s="18" t="s">
        <v>329</v>
      </c>
      <c r="B162" s="18" t="s">
        <v>330</v>
      </c>
      <c r="C162" s="19"/>
      <c r="D162" s="20"/>
      <c r="E162" s="20"/>
      <c r="F162" s="25"/>
      <c r="G162" s="20"/>
      <c r="H162" s="20"/>
      <c r="I162" s="20"/>
      <c r="J162" s="20"/>
      <c r="K162" s="20"/>
      <c r="L162" s="21">
        <f t="shared" si="4"/>
        <v>0</v>
      </c>
      <c r="M162" s="46" t="s">
        <v>89</v>
      </c>
      <c r="N162" s="43"/>
    </row>
    <row r="163" spans="1:14" ht="16.5" customHeight="1" x14ac:dyDescent="0.25">
      <c r="A163" s="18" t="s">
        <v>331</v>
      </c>
      <c r="B163" s="18" t="s">
        <v>332</v>
      </c>
      <c r="C163" s="19"/>
      <c r="D163" s="20"/>
      <c r="E163" s="20"/>
      <c r="F163" s="25"/>
      <c r="G163" s="20"/>
      <c r="H163" s="20"/>
      <c r="I163" s="20"/>
      <c r="J163" s="20"/>
      <c r="K163" s="20"/>
      <c r="L163" s="21">
        <f t="shared" si="4"/>
        <v>0</v>
      </c>
      <c r="M163" s="46" t="s">
        <v>89</v>
      </c>
      <c r="N163" s="43"/>
    </row>
    <row r="164" spans="1:14" ht="12.75" customHeight="1" x14ac:dyDescent="0.25">
      <c r="L164" s="57"/>
    </row>
  </sheetData>
  <mergeCells count="11">
    <mergeCell ref="M4:M6"/>
    <mergeCell ref="A3:C3"/>
    <mergeCell ref="D3:G3"/>
    <mergeCell ref="H5:K5"/>
    <mergeCell ref="L1:M1"/>
    <mergeCell ref="D5:G5"/>
    <mergeCell ref="L4:L6"/>
    <mergeCell ref="A4:A6"/>
    <mergeCell ref="C4:K4"/>
    <mergeCell ref="A2:F2"/>
    <mergeCell ref="B4:B6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1"/>
  <sheetViews>
    <sheetView showGridLines="0" tabSelected="1" topLeftCell="A8" workbookViewId="0">
      <selection activeCell="K7" sqref="K7"/>
    </sheetView>
  </sheetViews>
  <sheetFormatPr defaultColWidth="8.85546875" defaultRowHeight="12.75" customHeight="1" x14ac:dyDescent="0.25"/>
  <cols>
    <col min="1" max="1" width="10.42578125" style="26" customWidth="1"/>
    <col min="2" max="2" width="27.7109375" style="26" customWidth="1"/>
    <col min="3" max="3" width="8.140625" style="26" customWidth="1"/>
    <col min="4" max="4" width="7.42578125" style="26" customWidth="1"/>
    <col min="5" max="5" width="7.85546875" style="26" customWidth="1"/>
    <col min="6" max="6" width="6.7109375" style="26" customWidth="1"/>
    <col min="7" max="7" width="7.42578125" style="26" customWidth="1"/>
    <col min="8" max="11" width="8.42578125" style="26" customWidth="1"/>
    <col min="12" max="12" width="11.42578125" style="26" customWidth="1"/>
    <col min="13" max="13" width="15.140625" style="26" customWidth="1"/>
    <col min="14" max="14" width="8.85546875" style="26" customWidth="1"/>
    <col min="15" max="16384" width="8.85546875" style="26"/>
  </cols>
  <sheetData>
    <row r="1" spans="1:14" ht="23.25" customHeight="1" x14ac:dyDescent="0.25">
      <c r="A1" s="2" t="s">
        <v>0</v>
      </c>
      <c r="B1" s="3"/>
      <c r="C1" s="3"/>
      <c r="D1" s="3"/>
      <c r="E1" s="3"/>
      <c r="F1" s="3"/>
      <c r="G1" s="3"/>
      <c r="H1" s="4"/>
      <c r="I1" s="27"/>
      <c r="J1" s="27"/>
      <c r="K1" s="28"/>
      <c r="L1" s="86"/>
      <c r="M1" s="87"/>
    </row>
    <row r="2" spans="1:14" ht="13.7" customHeight="1" x14ac:dyDescent="0.25">
      <c r="A2" s="29" t="s">
        <v>333</v>
      </c>
      <c r="B2" s="30"/>
      <c r="C2" s="31"/>
      <c r="D2" s="32"/>
      <c r="E2" s="8"/>
      <c r="F2" s="8"/>
      <c r="G2" s="8"/>
      <c r="H2" s="8"/>
      <c r="I2" s="8"/>
      <c r="J2" s="8"/>
      <c r="K2" s="8"/>
      <c r="L2" s="8"/>
      <c r="M2" s="9"/>
    </row>
    <row r="3" spans="1:14" ht="21" customHeight="1" x14ac:dyDescent="0.25">
      <c r="A3" s="91" t="s">
        <v>2</v>
      </c>
      <c r="B3" s="92"/>
      <c r="C3" s="92"/>
      <c r="D3" s="94" t="s">
        <v>3</v>
      </c>
      <c r="E3" s="95"/>
      <c r="F3" s="95"/>
      <c r="G3" s="95"/>
      <c r="H3" s="10" t="s">
        <v>4</v>
      </c>
      <c r="I3" s="11"/>
      <c r="J3" s="11"/>
      <c r="K3" s="33"/>
      <c r="L3" s="34"/>
      <c r="M3" s="34"/>
    </row>
    <row r="4" spans="1:14" ht="21" customHeight="1" x14ac:dyDescent="0.25">
      <c r="A4" s="75" t="s">
        <v>5</v>
      </c>
      <c r="B4" s="83" t="s">
        <v>6</v>
      </c>
      <c r="C4" s="88" t="s">
        <v>7</v>
      </c>
      <c r="D4" s="89"/>
      <c r="E4" s="89"/>
      <c r="F4" s="89"/>
      <c r="G4" s="89"/>
      <c r="H4" s="89"/>
      <c r="I4" s="89"/>
      <c r="J4" s="89"/>
      <c r="K4" s="89"/>
      <c r="L4" s="72" t="s">
        <v>8</v>
      </c>
      <c r="M4" s="58" t="s">
        <v>9</v>
      </c>
    </row>
    <row r="5" spans="1:14" ht="21" customHeight="1" x14ac:dyDescent="0.25">
      <c r="A5" s="76"/>
      <c r="B5" s="84"/>
      <c r="C5" s="15"/>
      <c r="D5" s="67" t="s">
        <v>334</v>
      </c>
      <c r="E5" s="68"/>
      <c r="F5" s="68"/>
      <c r="G5" s="69"/>
      <c r="H5" s="67" t="s">
        <v>11</v>
      </c>
      <c r="I5" s="68"/>
      <c r="J5" s="68"/>
      <c r="K5" s="69"/>
      <c r="L5" s="73"/>
      <c r="M5" s="59"/>
    </row>
    <row r="6" spans="1:14" ht="21" customHeight="1" x14ac:dyDescent="0.25">
      <c r="A6" s="93"/>
      <c r="B6" s="90"/>
      <c r="C6" s="35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13</v>
      </c>
      <c r="I6" s="17" t="s">
        <v>14</v>
      </c>
      <c r="J6" s="17" t="s">
        <v>15</v>
      </c>
      <c r="K6" s="17" t="s">
        <v>16</v>
      </c>
      <c r="L6" s="74"/>
      <c r="M6" s="60"/>
      <c r="N6" s="47"/>
    </row>
    <row r="7" spans="1:14" ht="16.5" customHeight="1" x14ac:dyDescent="0.25">
      <c r="A7" s="36" t="s">
        <v>19</v>
      </c>
      <c r="B7" s="36" t="s">
        <v>335</v>
      </c>
      <c r="C7" s="37"/>
      <c r="D7" s="20"/>
      <c r="E7" s="20">
        <v>4</v>
      </c>
      <c r="F7" s="20">
        <v>5.5</v>
      </c>
      <c r="G7" s="20">
        <v>9.5</v>
      </c>
      <c r="H7" s="20"/>
      <c r="I7" s="20"/>
      <c r="J7" s="20">
        <v>10</v>
      </c>
      <c r="K7" s="20">
        <v>8</v>
      </c>
      <c r="L7" s="48">
        <f t="shared" ref="L7:L38" si="0">IF(G7="",E7,G7)+IF(F7="",D7,F7)+IF(K7="",I7,K7)+IF(J7="",H7,J7)</f>
        <v>33</v>
      </c>
      <c r="M7" s="46" t="s">
        <v>89</v>
      </c>
    </row>
    <row r="8" spans="1:14" ht="16.5" customHeight="1" x14ac:dyDescent="0.25">
      <c r="A8" s="36" t="s">
        <v>336</v>
      </c>
      <c r="B8" s="36" t="s">
        <v>337</v>
      </c>
      <c r="C8" s="37"/>
      <c r="D8" s="20"/>
      <c r="E8" s="20">
        <v>15.5</v>
      </c>
      <c r="F8" s="20">
        <v>19.5</v>
      </c>
      <c r="G8" s="20"/>
      <c r="H8" s="20">
        <v>5</v>
      </c>
      <c r="I8" s="20">
        <v>14</v>
      </c>
      <c r="J8" s="20">
        <v>18</v>
      </c>
      <c r="K8" s="20">
        <v>17</v>
      </c>
      <c r="L8" s="49">
        <f t="shared" si="0"/>
        <v>70</v>
      </c>
      <c r="M8" s="46" t="s">
        <v>69</v>
      </c>
      <c r="N8" s="43"/>
    </row>
    <row r="9" spans="1:14" ht="16.5" customHeight="1" x14ac:dyDescent="0.25">
      <c r="A9" s="36" t="s">
        <v>28</v>
      </c>
      <c r="B9" s="36" t="s">
        <v>338</v>
      </c>
      <c r="C9" s="37"/>
      <c r="D9" s="20"/>
      <c r="E9" s="20">
        <v>3.5</v>
      </c>
      <c r="F9" s="20">
        <v>1</v>
      </c>
      <c r="G9" s="20">
        <v>10</v>
      </c>
      <c r="H9" s="20">
        <v>6</v>
      </c>
      <c r="I9" s="20"/>
      <c r="J9" s="20"/>
      <c r="K9" s="20">
        <v>1.5</v>
      </c>
      <c r="L9" s="48">
        <f t="shared" si="0"/>
        <v>18.5</v>
      </c>
      <c r="M9" s="46" t="s">
        <v>89</v>
      </c>
      <c r="N9" s="43"/>
    </row>
    <row r="10" spans="1:14" ht="16.5" customHeight="1" x14ac:dyDescent="0.25">
      <c r="A10" s="36" t="s">
        <v>30</v>
      </c>
      <c r="B10" s="36" t="s">
        <v>339</v>
      </c>
      <c r="C10" s="37"/>
      <c r="D10" s="20"/>
      <c r="E10" s="20">
        <v>20.5</v>
      </c>
      <c r="F10" s="20">
        <v>20</v>
      </c>
      <c r="G10" s="20"/>
      <c r="H10" s="20"/>
      <c r="I10" s="20">
        <v>23</v>
      </c>
      <c r="J10" s="20">
        <v>11</v>
      </c>
      <c r="K10" s="20"/>
      <c r="L10" s="48">
        <f t="shared" si="0"/>
        <v>74.5</v>
      </c>
      <c r="M10" s="46" t="s">
        <v>69</v>
      </c>
      <c r="N10" s="43"/>
    </row>
    <row r="11" spans="1:14" ht="16.5" customHeight="1" x14ac:dyDescent="0.25">
      <c r="A11" s="36" t="s">
        <v>34</v>
      </c>
      <c r="B11" s="36" t="s">
        <v>117</v>
      </c>
      <c r="C11" s="37"/>
      <c r="D11" s="20"/>
      <c r="E11" s="20">
        <v>2</v>
      </c>
      <c r="F11" s="20">
        <v>3</v>
      </c>
      <c r="G11" s="20">
        <v>5.5</v>
      </c>
      <c r="H11" s="20"/>
      <c r="I11" s="20"/>
      <c r="J11" s="20"/>
      <c r="K11" s="20"/>
      <c r="L11" s="48">
        <f t="shared" si="0"/>
        <v>8.5</v>
      </c>
      <c r="M11" s="46" t="s">
        <v>89</v>
      </c>
      <c r="N11" s="43"/>
    </row>
    <row r="12" spans="1:14" ht="16.5" customHeight="1" x14ac:dyDescent="0.25">
      <c r="A12" s="36" t="s">
        <v>340</v>
      </c>
      <c r="B12" s="36" t="s">
        <v>341</v>
      </c>
      <c r="C12" s="37"/>
      <c r="D12" s="20"/>
      <c r="E12" s="20">
        <v>10.5</v>
      </c>
      <c r="F12" s="20"/>
      <c r="G12" s="20"/>
      <c r="H12" s="20"/>
      <c r="I12" s="20"/>
      <c r="J12" s="20"/>
      <c r="K12" s="20"/>
      <c r="L12" s="48">
        <f t="shared" si="0"/>
        <v>10.5</v>
      </c>
      <c r="M12" s="46" t="s">
        <v>89</v>
      </c>
      <c r="N12" s="43"/>
    </row>
    <row r="13" spans="1:14" ht="16.5" customHeight="1" x14ac:dyDescent="0.25">
      <c r="A13" s="36" t="s">
        <v>342</v>
      </c>
      <c r="B13" s="36" t="s">
        <v>343</v>
      </c>
      <c r="C13" s="37"/>
      <c r="D13" s="20"/>
      <c r="E13" s="20">
        <v>5</v>
      </c>
      <c r="F13" s="20">
        <v>7.5</v>
      </c>
      <c r="G13" s="20">
        <v>8</v>
      </c>
      <c r="H13" s="20"/>
      <c r="I13" s="20">
        <v>10</v>
      </c>
      <c r="J13" s="20">
        <v>5</v>
      </c>
      <c r="K13" s="20">
        <v>9</v>
      </c>
      <c r="L13" s="48">
        <f t="shared" si="0"/>
        <v>29.5</v>
      </c>
      <c r="M13" s="46" t="s">
        <v>89</v>
      </c>
      <c r="N13" s="43"/>
    </row>
    <row r="14" spans="1:14" ht="16.5" customHeight="1" x14ac:dyDescent="0.25">
      <c r="A14" s="36" t="s">
        <v>344</v>
      </c>
      <c r="B14" s="36" t="s">
        <v>345</v>
      </c>
      <c r="C14" s="37"/>
      <c r="D14" s="20"/>
      <c r="E14" s="20">
        <v>25.5</v>
      </c>
      <c r="F14" s="20">
        <v>18.5</v>
      </c>
      <c r="G14" s="20"/>
      <c r="H14" s="20"/>
      <c r="I14" s="20">
        <v>28.5</v>
      </c>
      <c r="J14" s="20">
        <v>19</v>
      </c>
      <c r="K14" s="20"/>
      <c r="L14" s="48">
        <f t="shared" si="0"/>
        <v>91.5</v>
      </c>
      <c r="M14" s="46" t="s">
        <v>346</v>
      </c>
      <c r="N14" s="43"/>
    </row>
    <row r="15" spans="1:14" ht="16.5" customHeight="1" x14ac:dyDescent="0.25">
      <c r="A15" s="36" t="s">
        <v>347</v>
      </c>
      <c r="B15" s="36" t="s">
        <v>348</v>
      </c>
      <c r="C15" s="37"/>
      <c r="D15" s="20"/>
      <c r="E15" s="20"/>
      <c r="F15" s="20"/>
      <c r="G15" s="20">
        <v>5.5</v>
      </c>
      <c r="H15" s="20"/>
      <c r="I15" s="20"/>
      <c r="J15" s="20">
        <v>3</v>
      </c>
      <c r="K15" s="20">
        <v>1</v>
      </c>
      <c r="L15" s="48">
        <f t="shared" si="0"/>
        <v>9.5</v>
      </c>
      <c r="M15" s="46" t="s">
        <v>89</v>
      </c>
      <c r="N15" s="43"/>
    </row>
    <row r="16" spans="1:14" ht="16.5" customHeight="1" x14ac:dyDescent="0.25">
      <c r="A16" s="36" t="s">
        <v>349</v>
      </c>
      <c r="B16" s="36" t="s">
        <v>350</v>
      </c>
      <c r="C16" s="37"/>
      <c r="D16" s="20"/>
      <c r="E16" s="20"/>
      <c r="F16" s="20"/>
      <c r="G16" s="20"/>
      <c r="H16" s="20"/>
      <c r="I16" s="20"/>
      <c r="J16" s="20"/>
      <c r="K16" s="20"/>
      <c r="L16" s="48">
        <f t="shared" si="0"/>
        <v>0</v>
      </c>
      <c r="M16" s="46" t="s">
        <v>89</v>
      </c>
      <c r="N16" s="43"/>
    </row>
    <row r="17" spans="1:14" ht="16.5" customHeight="1" x14ac:dyDescent="0.25">
      <c r="A17" s="36" t="s">
        <v>40</v>
      </c>
      <c r="B17" s="36" t="s">
        <v>351</v>
      </c>
      <c r="C17" s="37"/>
      <c r="D17" s="20"/>
      <c r="E17" s="20">
        <v>22</v>
      </c>
      <c r="F17" s="20">
        <v>17.5</v>
      </c>
      <c r="G17" s="20"/>
      <c r="H17" s="20"/>
      <c r="I17" s="20">
        <v>24.5</v>
      </c>
      <c r="J17" s="20">
        <v>11</v>
      </c>
      <c r="K17" s="20"/>
      <c r="L17" s="49">
        <f t="shared" si="0"/>
        <v>75</v>
      </c>
      <c r="M17" s="46" t="s">
        <v>69</v>
      </c>
      <c r="N17" s="43"/>
    </row>
    <row r="18" spans="1:14" ht="16.5" customHeight="1" x14ac:dyDescent="0.25">
      <c r="A18" s="36" t="s">
        <v>352</v>
      </c>
      <c r="B18" s="36" t="s">
        <v>353</v>
      </c>
      <c r="C18" s="37"/>
      <c r="D18" s="20"/>
      <c r="E18" s="20">
        <v>11</v>
      </c>
      <c r="F18" s="20">
        <v>7</v>
      </c>
      <c r="G18" s="20"/>
      <c r="H18" s="20"/>
      <c r="I18" s="20"/>
      <c r="J18" s="20"/>
      <c r="K18" s="20">
        <v>6</v>
      </c>
      <c r="L18" s="48">
        <f t="shared" si="0"/>
        <v>24</v>
      </c>
      <c r="M18" s="46" t="s">
        <v>89</v>
      </c>
      <c r="N18" s="43"/>
    </row>
    <row r="19" spans="1:14" ht="16.5" customHeight="1" x14ac:dyDescent="0.25">
      <c r="A19" s="36" t="s">
        <v>354</v>
      </c>
      <c r="B19" s="36" t="s">
        <v>355</v>
      </c>
      <c r="C19" s="37"/>
      <c r="D19" s="20"/>
      <c r="E19" s="20"/>
      <c r="F19" s="20"/>
      <c r="G19" s="20">
        <v>0.5</v>
      </c>
      <c r="H19" s="20">
        <v>4</v>
      </c>
      <c r="I19" s="20"/>
      <c r="J19" s="20">
        <v>1</v>
      </c>
      <c r="K19" s="20">
        <v>0</v>
      </c>
      <c r="L19" s="48">
        <f t="shared" si="0"/>
        <v>1.5</v>
      </c>
      <c r="M19" s="46" t="s">
        <v>89</v>
      </c>
      <c r="N19" s="43"/>
    </row>
    <row r="20" spans="1:14" ht="16.5" customHeight="1" x14ac:dyDescent="0.25">
      <c r="A20" s="36" t="s">
        <v>44</v>
      </c>
      <c r="B20" s="36" t="s">
        <v>356</v>
      </c>
      <c r="C20" s="37"/>
      <c r="D20" s="20">
        <v>3</v>
      </c>
      <c r="E20" s="20">
        <v>4</v>
      </c>
      <c r="F20" s="20"/>
      <c r="G20" s="20"/>
      <c r="H20" s="20"/>
      <c r="I20" s="20"/>
      <c r="J20" s="20">
        <v>4</v>
      </c>
      <c r="K20" s="20">
        <v>12.5</v>
      </c>
      <c r="L20" s="48">
        <f t="shared" si="0"/>
        <v>23.5</v>
      </c>
      <c r="M20" s="46" t="s">
        <v>89</v>
      </c>
      <c r="N20" s="43"/>
    </row>
    <row r="21" spans="1:14" ht="16.5" customHeight="1" x14ac:dyDescent="0.25">
      <c r="A21" s="36" t="s">
        <v>357</v>
      </c>
      <c r="B21" s="36" t="s">
        <v>358</v>
      </c>
      <c r="C21" s="37"/>
      <c r="D21" s="20"/>
      <c r="E21" s="20">
        <v>1</v>
      </c>
      <c r="F21" s="20">
        <v>0</v>
      </c>
      <c r="G21" s="20">
        <v>2</v>
      </c>
      <c r="H21" s="20">
        <v>5</v>
      </c>
      <c r="I21" s="20"/>
      <c r="J21" s="20"/>
      <c r="K21" s="20"/>
      <c r="L21" s="48">
        <f t="shared" si="0"/>
        <v>7</v>
      </c>
      <c r="M21" s="46" t="s">
        <v>89</v>
      </c>
      <c r="N21" s="43"/>
    </row>
    <row r="22" spans="1:14" ht="16.5" customHeight="1" x14ac:dyDescent="0.25">
      <c r="A22" s="36" t="s">
        <v>359</v>
      </c>
      <c r="B22" s="36" t="s">
        <v>360</v>
      </c>
      <c r="C22" s="37"/>
      <c r="D22" s="20"/>
      <c r="E22" s="20">
        <v>8</v>
      </c>
      <c r="F22" s="20"/>
      <c r="G22" s="20">
        <v>12</v>
      </c>
      <c r="H22" s="20"/>
      <c r="I22" s="20">
        <v>5.5</v>
      </c>
      <c r="J22" s="20">
        <v>5</v>
      </c>
      <c r="K22" s="20"/>
      <c r="L22" s="48">
        <f t="shared" si="0"/>
        <v>22.5</v>
      </c>
      <c r="M22" s="46" t="s">
        <v>89</v>
      </c>
      <c r="N22" s="43"/>
    </row>
    <row r="23" spans="1:14" ht="16.5" customHeight="1" x14ac:dyDescent="0.25">
      <c r="A23" s="36" t="s">
        <v>46</v>
      </c>
      <c r="B23" s="36" t="s">
        <v>361</v>
      </c>
      <c r="C23" s="37"/>
      <c r="D23" s="20"/>
      <c r="E23" s="20">
        <v>16.5</v>
      </c>
      <c r="F23" s="20">
        <v>10</v>
      </c>
      <c r="G23" s="20">
        <v>17.5</v>
      </c>
      <c r="H23" s="20"/>
      <c r="I23" s="20">
        <v>19.5</v>
      </c>
      <c r="J23" s="20">
        <v>13</v>
      </c>
      <c r="K23" s="20"/>
      <c r="L23" s="48">
        <f t="shared" si="0"/>
        <v>60</v>
      </c>
      <c r="M23" s="46" t="s">
        <v>74</v>
      </c>
      <c r="N23" s="43"/>
    </row>
    <row r="24" spans="1:14" ht="16.5" customHeight="1" x14ac:dyDescent="0.25">
      <c r="A24" s="36" t="s">
        <v>48</v>
      </c>
      <c r="B24" s="36" t="s">
        <v>362</v>
      </c>
      <c r="C24" s="37"/>
      <c r="D24" s="20"/>
      <c r="E24" s="20">
        <v>3.5</v>
      </c>
      <c r="F24" s="20"/>
      <c r="G24" s="20">
        <v>7</v>
      </c>
      <c r="H24" s="20"/>
      <c r="I24" s="20">
        <v>2</v>
      </c>
      <c r="J24" s="20">
        <v>1</v>
      </c>
      <c r="K24" s="20">
        <v>7</v>
      </c>
      <c r="L24" s="48">
        <f t="shared" si="0"/>
        <v>15</v>
      </c>
      <c r="M24" s="46" t="s">
        <v>89</v>
      </c>
      <c r="N24" s="43"/>
    </row>
    <row r="25" spans="1:14" ht="16.5" customHeight="1" x14ac:dyDescent="0.25">
      <c r="A25" s="36" t="s">
        <v>363</v>
      </c>
      <c r="B25" s="36" t="s">
        <v>364</v>
      </c>
      <c r="C25" s="37"/>
      <c r="D25" s="20"/>
      <c r="E25" s="20">
        <v>10</v>
      </c>
      <c r="F25" s="20">
        <v>12</v>
      </c>
      <c r="G25" s="20">
        <v>14</v>
      </c>
      <c r="H25" s="20"/>
      <c r="I25" s="20">
        <v>23.5</v>
      </c>
      <c r="J25" s="20">
        <v>8</v>
      </c>
      <c r="K25" s="20"/>
      <c r="L25" s="49">
        <f t="shared" si="0"/>
        <v>57.5</v>
      </c>
      <c r="M25" s="46" t="s">
        <v>25</v>
      </c>
      <c r="N25" s="43"/>
    </row>
    <row r="26" spans="1:14" ht="16.5" customHeight="1" x14ac:dyDescent="0.25">
      <c r="A26" s="36" t="s">
        <v>50</v>
      </c>
      <c r="B26" s="36" t="s">
        <v>365</v>
      </c>
      <c r="C26" s="37"/>
      <c r="D26" s="20"/>
      <c r="E26" s="20">
        <v>21.5</v>
      </c>
      <c r="F26" s="20">
        <v>19.5</v>
      </c>
      <c r="G26" s="20"/>
      <c r="H26" s="20"/>
      <c r="I26" s="20">
        <v>20</v>
      </c>
      <c r="J26" s="20">
        <v>14</v>
      </c>
      <c r="K26" s="20"/>
      <c r="L26" s="49">
        <f t="shared" si="0"/>
        <v>75</v>
      </c>
      <c r="M26" s="46" t="s">
        <v>69</v>
      </c>
      <c r="N26" s="43"/>
    </row>
    <row r="27" spans="1:14" ht="16.5" customHeight="1" x14ac:dyDescent="0.25">
      <c r="A27" s="36" t="s">
        <v>366</v>
      </c>
      <c r="B27" s="36" t="s">
        <v>367</v>
      </c>
      <c r="C27" s="37"/>
      <c r="D27" s="20"/>
      <c r="E27" s="20">
        <v>28</v>
      </c>
      <c r="F27" s="20">
        <v>20</v>
      </c>
      <c r="G27" s="20"/>
      <c r="H27" s="20"/>
      <c r="I27" s="20">
        <v>30</v>
      </c>
      <c r="J27" s="20">
        <v>20</v>
      </c>
      <c r="K27" s="20"/>
      <c r="L27" s="48">
        <f t="shared" si="0"/>
        <v>98</v>
      </c>
      <c r="M27" s="46" t="s">
        <v>346</v>
      </c>
      <c r="N27" s="43"/>
    </row>
    <row r="28" spans="1:14" ht="16.5" customHeight="1" x14ac:dyDescent="0.25">
      <c r="A28" s="36" t="s">
        <v>57</v>
      </c>
      <c r="B28" s="36" t="s">
        <v>368</v>
      </c>
      <c r="C28" s="37"/>
      <c r="D28" s="20"/>
      <c r="E28" s="20"/>
      <c r="F28" s="20"/>
      <c r="G28" s="20"/>
      <c r="H28" s="20"/>
      <c r="I28" s="20"/>
      <c r="J28" s="20"/>
      <c r="K28" s="20"/>
      <c r="L28" s="48">
        <f t="shared" si="0"/>
        <v>0</v>
      </c>
      <c r="M28" s="46" t="s">
        <v>89</v>
      </c>
      <c r="N28" s="43"/>
    </row>
    <row r="29" spans="1:14" ht="16.5" customHeight="1" x14ac:dyDescent="0.25">
      <c r="A29" s="36" t="s">
        <v>61</v>
      </c>
      <c r="B29" s="36" t="s">
        <v>369</v>
      </c>
      <c r="C29" s="37"/>
      <c r="D29" s="20"/>
      <c r="E29" s="20">
        <v>22</v>
      </c>
      <c r="F29" s="20">
        <v>17</v>
      </c>
      <c r="G29" s="20"/>
      <c r="H29" s="20"/>
      <c r="I29" s="20"/>
      <c r="J29" s="20">
        <v>13</v>
      </c>
      <c r="K29" s="20">
        <v>16.5</v>
      </c>
      <c r="L29" s="49">
        <f t="shared" si="0"/>
        <v>68.5</v>
      </c>
      <c r="M29" s="46" t="s">
        <v>69</v>
      </c>
      <c r="N29" s="43"/>
    </row>
    <row r="30" spans="1:14" ht="16.5" customHeight="1" x14ac:dyDescent="0.25">
      <c r="A30" s="36" t="s">
        <v>63</v>
      </c>
      <c r="B30" s="36" t="s">
        <v>370</v>
      </c>
      <c r="C30" s="37"/>
      <c r="D30" s="20"/>
      <c r="E30" s="20">
        <v>10.5</v>
      </c>
      <c r="F30" s="20">
        <v>19</v>
      </c>
      <c r="G30" s="20"/>
      <c r="H30" s="20">
        <v>12</v>
      </c>
      <c r="I30" s="20"/>
      <c r="J30" s="20"/>
      <c r="K30" s="20">
        <v>9</v>
      </c>
      <c r="L30" s="48">
        <f t="shared" si="0"/>
        <v>50.5</v>
      </c>
      <c r="M30" s="46" t="s">
        <v>25</v>
      </c>
      <c r="N30" s="43"/>
    </row>
    <row r="31" spans="1:14" ht="16.5" customHeight="1" x14ac:dyDescent="0.25">
      <c r="A31" s="36" t="s">
        <v>371</v>
      </c>
      <c r="B31" s="36" t="s">
        <v>372</v>
      </c>
      <c r="C31" s="37"/>
      <c r="D31" s="20"/>
      <c r="E31" s="20">
        <v>15.5</v>
      </c>
      <c r="F31" s="20">
        <v>9.5</v>
      </c>
      <c r="G31" s="20">
        <v>18</v>
      </c>
      <c r="H31" s="20">
        <v>13</v>
      </c>
      <c r="I31" s="20">
        <v>12</v>
      </c>
      <c r="J31" s="20"/>
      <c r="K31" s="20"/>
      <c r="L31" s="48">
        <f t="shared" si="0"/>
        <v>52.5</v>
      </c>
      <c r="M31" s="46" t="s">
        <v>25</v>
      </c>
      <c r="N31" s="43"/>
    </row>
    <row r="32" spans="1:14" ht="16.5" customHeight="1" x14ac:dyDescent="0.25">
      <c r="A32" s="36" t="s">
        <v>67</v>
      </c>
      <c r="B32" s="36" t="s">
        <v>373</v>
      </c>
      <c r="C32" s="37"/>
      <c r="D32" s="20">
        <v>17</v>
      </c>
      <c r="E32" s="20">
        <v>25.5</v>
      </c>
      <c r="F32" s="20"/>
      <c r="G32" s="20"/>
      <c r="H32" s="20">
        <v>1</v>
      </c>
      <c r="I32" s="20">
        <v>20</v>
      </c>
      <c r="J32" s="20">
        <v>20</v>
      </c>
      <c r="K32" s="20">
        <v>27.5</v>
      </c>
      <c r="L32" s="49">
        <f t="shared" si="0"/>
        <v>90</v>
      </c>
      <c r="M32" s="46" t="s">
        <v>346</v>
      </c>
      <c r="N32" s="43"/>
    </row>
    <row r="33" spans="1:14" ht="16.5" customHeight="1" x14ac:dyDescent="0.25">
      <c r="A33" s="36" t="s">
        <v>72</v>
      </c>
      <c r="B33" s="36" t="s">
        <v>374</v>
      </c>
      <c r="C33" s="37"/>
      <c r="D33" s="20"/>
      <c r="E33" s="20">
        <v>7</v>
      </c>
      <c r="F33" s="20"/>
      <c r="G33" s="20"/>
      <c r="H33" s="20"/>
      <c r="I33" s="20"/>
      <c r="J33" s="20">
        <v>7</v>
      </c>
      <c r="K33" s="20"/>
      <c r="L33" s="48">
        <f t="shared" si="0"/>
        <v>14</v>
      </c>
      <c r="M33" s="46" t="s">
        <v>89</v>
      </c>
      <c r="N33" s="43"/>
    </row>
    <row r="34" spans="1:14" ht="16.5" customHeight="1" x14ac:dyDescent="0.25">
      <c r="A34" s="36" t="s">
        <v>375</v>
      </c>
      <c r="B34" s="36" t="s">
        <v>376</v>
      </c>
      <c r="C34" s="37"/>
      <c r="D34" s="20"/>
      <c r="E34" s="20">
        <v>6.5</v>
      </c>
      <c r="F34" s="20">
        <v>11</v>
      </c>
      <c r="G34" s="20">
        <v>14</v>
      </c>
      <c r="H34" s="20"/>
      <c r="I34" s="20">
        <v>12</v>
      </c>
      <c r="J34" s="20">
        <v>13</v>
      </c>
      <c r="K34" s="20"/>
      <c r="L34" s="49">
        <f t="shared" si="0"/>
        <v>50</v>
      </c>
      <c r="M34" s="46" t="s">
        <v>25</v>
      </c>
      <c r="N34" s="43"/>
    </row>
    <row r="35" spans="1:14" ht="16.5" customHeight="1" x14ac:dyDescent="0.25">
      <c r="A35" s="36" t="s">
        <v>79</v>
      </c>
      <c r="B35" s="36" t="s">
        <v>377</v>
      </c>
      <c r="C35" s="37"/>
      <c r="D35" s="20"/>
      <c r="E35" s="20">
        <v>22</v>
      </c>
      <c r="F35" s="20">
        <v>17</v>
      </c>
      <c r="G35" s="20"/>
      <c r="H35" s="20"/>
      <c r="I35" s="20">
        <v>18.5</v>
      </c>
      <c r="J35" s="20">
        <v>14</v>
      </c>
      <c r="K35" s="20"/>
      <c r="L35" s="49">
        <f t="shared" si="0"/>
        <v>71.5</v>
      </c>
      <c r="M35" s="46" t="s">
        <v>69</v>
      </c>
      <c r="N35" s="43"/>
    </row>
    <row r="36" spans="1:14" ht="16.5" customHeight="1" x14ac:dyDescent="0.25">
      <c r="A36" s="36" t="s">
        <v>81</v>
      </c>
      <c r="B36" s="36" t="s">
        <v>378</v>
      </c>
      <c r="C36" s="37"/>
      <c r="D36" s="20"/>
      <c r="E36" s="20">
        <v>10</v>
      </c>
      <c r="F36" s="20">
        <v>12</v>
      </c>
      <c r="G36" s="20">
        <v>8</v>
      </c>
      <c r="H36" s="20"/>
      <c r="I36" s="20">
        <v>19.5</v>
      </c>
      <c r="J36" s="20">
        <v>15</v>
      </c>
      <c r="K36" s="20"/>
      <c r="L36" s="49">
        <f t="shared" si="0"/>
        <v>54.5</v>
      </c>
      <c r="M36" s="46" t="s">
        <v>25</v>
      </c>
      <c r="N36" s="43"/>
    </row>
    <row r="37" spans="1:14" ht="16.5" customHeight="1" x14ac:dyDescent="0.25">
      <c r="A37" s="36" t="s">
        <v>379</v>
      </c>
      <c r="B37" s="36" t="s">
        <v>380</v>
      </c>
      <c r="C37" s="37"/>
      <c r="D37" s="20"/>
      <c r="E37" s="20">
        <v>16</v>
      </c>
      <c r="F37" s="20">
        <v>10</v>
      </c>
      <c r="G37" s="20"/>
      <c r="H37" s="20">
        <v>13</v>
      </c>
      <c r="I37" s="20"/>
      <c r="J37" s="20"/>
      <c r="K37" s="20">
        <v>11</v>
      </c>
      <c r="L37" s="49">
        <f t="shared" si="0"/>
        <v>50</v>
      </c>
      <c r="M37" s="46" t="s">
        <v>25</v>
      </c>
      <c r="N37" s="43"/>
    </row>
    <row r="38" spans="1:14" ht="16.5" customHeight="1" x14ac:dyDescent="0.25">
      <c r="A38" s="36" t="s">
        <v>381</v>
      </c>
      <c r="B38" s="36" t="s">
        <v>382</v>
      </c>
      <c r="C38" s="37"/>
      <c r="D38" s="20"/>
      <c r="E38" s="20">
        <v>13</v>
      </c>
      <c r="F38" s="20">
        <v>14</v>
      </c>
      <c r="G38" s="20"/>
      <c r="H38" s="20"/>
      <c r="I38" s="20">
        <v>19</v>
      </c>
      <c r="J38" s="20">
        <v>11</v>
      </c>
      <c r="K38" s="20"/>
      <c r="L38" s="48">
        <f t="shared" si="0"/>
        <v>57</v>
      </c>
      <c r="M38" s="46" t="s">
        <v>25</v>
      </c>
      <c r="N38" s="43"/>
    </row>
    <row r="39" spans="1:14" ht="16.5" customHeight="1" x14ac:dyDescent="0.25">
      <c r="A39" s="36" t="s">
        <v>383</v>
      </c>
      <c r="B39" s="36" t="s">
        <v>384</v>
      </c>
      <c r="C39" s="37"/>
      <c r="D39" s="20"/>
      <c r="E39" s="20">
        <v>9.5</v>
      </c>
      <c r="F39" s="20"/>
      <c r="G39" s="20">
        <v>10.5</v>
      </c>
      <c r="H39" s="20"/>
      <c r="I39" s="20"/>
      <c r="J39" s="20"/>
      <c r="K39" s="20">
        <v>5</v>
      </c>
      <c r="L39" s="48">
        <f t="shared" ref="L39:L70" si="1">IF(G39="",E39,G39)+IF(F39="",D39,F39)+IF(K39="",I39,K39)+IF(J39="",H39,J39)</f>
        <v>15.5</v>
      </c>
      <c r="M39" s="46" t="s">
        <v>89</v>
      </c>
      <c r="N39" s="43"/>
    </row>
    <row r="40" spans="1:14" ht="16.5" customHeight="1" x14ac:dyDescent="0.25">
      <c r="A40" s="36" t="s">
        <v>385</v>
      </c>
      <c r="B40" s="36" t="s">
        <v>386</v>
      </c>
      <c r="C40" s="37"/>
      <c r="D40" s="20"/>
      <c r="E40" s="20">
        <v>16</v>
      </c>
      <c r="F40" s="20">
        <v>19</v>
      </c>
      <c r="G40" s="20"/>
      <c r="H40" s="20"/>
      <c r="I40" s="20">
        <v>13</v>
      </c>
      <c r="J40" s="20">
        <v>12</v>
      </c>
      <c r="K40" s="20"/>
      <c r="L40" s="48">
        <f t="shared" si="1"/>
        <v>60</v>
      </c>
      <c r="M40" s="46" t="s">
        <v>74</v>
      </c>
      <c r="N40" s="43"/>
    </row>
    <row r="41" spans="1:14" ht="16.5" customHeight="1" x14ac:dyDescent="0.25">
      <c r="A41" s="36" t="s">
        <v>90</v>
      </c>
      <c r="B41" s="36" t="s">
        <v>387</v>
      </c>
      <c r="C41" s="37"/>
      <c r="D41" s="20"/>
      <c r="E41" s="20"/>
      <c r="F41" s="20"/>
      <c r="G41" s="20">
        <v>10</v>
      </c>
      <c r="H41" s="20">
        <v>14</v>
      </c>
      <c r="I41" s="20"/>
      <c r="J41" s="20"/>
      <c r="K41" s="20"/>
      <c r="L41" s="48">
        <f t="shared" si="1"/>
        <v>24</v>
      </c>
      <c r="M41" s="46" t="s">
        <v>89</v>
      </c>
      <c r="N41" s="43"/>
    </row>
    <row r="42" spans="1:14" ht="16.5" customHeight="1" x14ac:dyDescent="0.25">
      <c r="A42" s="36" t="s">
        <v>388</v>
      </c>
      <c r="B42" s="36" t="s">
        <v>389</v>
      </c>
      <c r="C42" s="37"/>
      <c r="D42" s="20"/>
      <c r="E42" s="20">
        <v>5</v>
      </c>
      <c r="F42" s="20">
        <v>6</v>
      </c>
      <c r="G42" s="20">
        <v>9</v>
      </c>
      <c r="H42" s="20"/>
      <c r="I42" s="20">
        <v>12</v>
      </c>
      <c r="J42" s="20">
        <v>5</v>
      </c>
      <c r="K42" s="20">
        <v>12</v>
      </c>
      <c r="L42" s="48">
        <f t="shared" si="1"/>
        <v>32</v>
      </c>
      <c r="M42" s="46" t="s">
        <v>89</v>
      </c>
      <c r="N42" s="43"/>
    </row>
    <row r="43" spans="1:14" ht="16.5" customHeight="1" x14ac:dyDescent="0.25">
      <c r="A43" s="36" t="s">
        <v>390</v>
      </c>
      <c r="B43" s="36" t="s">
        <v>391</v>
      </c>
      <c r="C43" s="37"/>
      <c r="D43" s="20"/>
      <c r="E43" s="20">
        <v>24.5</v>
      </c>
      <c r="F43" s="20">
        <v>17</v>
      </c>
      <c r="G43" s="20"/>
      <c r="H43" s="20"/>
      <c r="I43" s="20">
        <v>15</v>
      </c>
      <c r="J43" s="20">
        <v>13</v>
      </c>
      <c r="K43" s="20">
        <v>16</v>
      </c>
      <c r="L43" s="48">
        <f t="shared" si="1"/>
        <v>70.5</v>
      </c>
      <c r="M43" s="46" t="s">
        <v>69</v>
      </c>
      <c r="N43" s="43"/>
    </row>
    <row r="44" spans="1:14" ht="16.5" customHeight="1" x14ac:dyDescent="0.25">
      <c r="A44" s="36" t="s">
        <v>392</v>
      </c>
      <c r="B44" s="36" t="s">
        <v>393</v>
      </c>
      <c r="C44" s="37"/>
      <c r="D44" s="20"/>
      <c r="E44" s="20">
        <v>1</v>
      </c>
      <c r="F44" s="20"/>
      <c r="G44" s="20">
        <v>7</v>
      </c>
      <c r="H44" s="20"/>
      <c r="I44" s="20"/>
      <c r="J44" s="20"/>
      <c r="K44" s="20"/>
      <c r="L44" s="48">
        <f t="shared" si="1"/>
        <v>7</v>
      </c>
      <c r="M44" s="46" t="s">
        <v>89</v>
      </c>
      <c r="N44" s="43"/>
    </row>
    <row r="45" spans="1:14" ht="16.5" customHeight="1" x14ac:dyDescent="0.25">
      <c r="A45" s="36" t="s">
        <v>394</v>
      </c>
      <c r="B45" s="36" t="s">
        <v>395</v>
      </c>
      <c r="C45" s="37"/>
      <c r="D45" s="20"/>
      <c r="E45" s="20"/>
      <c r="F45" s="20"/>
      <c r="G45" s="20"/>
      <c r="H45" s="20"/>
      <c r="I45" s="20"/>
      <c r="J45" s="20"/>
      <c r="K45" s="20"/>
      <c r="L45" s="48">
        <f t="shared" si="1"/>
        <v>0</v>
      </c>
      <c r="M45" s="46" t="s">
        <v>89</v>
      </c>
      <c r="N45" s="43"/>
    </row>
    <row r="46" spans="1:14" ht="16.5" customHeight="1" x14ac:dyDescent="0.25">
      <c r="A46" s="36" t="s">
        <v>396</v>
      </c>
      <c r="B46" s="36" t="s">
        <v>397</v>
      </c>
      <c r="C46" s="37"/>
      <c r="D46" s="20"/>
      <c r="E46" s="20">
        <v>17.5</v>
      </c>
      <c r="F46" s="20">
        <v>18</v>
      </c>
      <c r="G46" s="20"/>
      <c r="H46" s="20"/>
      <c r="I46" s="20">
        <v>22.5</v>
      </c>
      <c r="J46" s="20">
        <v>17</v>
      </c>
      <c r="K46" s="20"/>
      <c r="L46" s="49">
        <f t="shared" si="1"/>
        <v>75</v>
      </c>
      <c r="M46" s="46" t="s">
        <v>69</v>
      </c>
      <c r="N46" s="43"/>
    </row>
    <row r="47" spans="1:14" ht="16.5" customHeight="1" x14ac:dyDescent="0.25">
      <c r="A47" s="36" t="s">
        <v>398</v>
      </c>
      <c r="B47" s="36" t="s">
        <v>399</v>
      </c>
      <c r="C47" s="37"/>
      <c r="D47" s="20"/>
      <c r="E47" s="20">
        <v>27</v>
      </c>
      <c r="F47" s="20">
        <v>20</v>
      </c>
      <c r="G47" s="20"/>
      <c r="H47" s="20"/>
      <c r="I47" s="20">
        <v>28.5</v>
      </c>
      <c r="J47" s="20">
        <v>20</v>
      </c>
      <c r="K47" s="20"/>
      <c r="L47" s="48">
        <f t="shared" si="1"/>
        <v>95.5</v>
      </c>
      <c r="M47" s="46" t="s">
        <v>346</v>
      </c>
      <c r="N47" s="43"/>
    </row>
    <row r="48" spans="1:14" ht="16.5" customHeight="1" x14ac:dyDescent="0.25">
      <c r="A48" s="36" t="s">
        <v>400</v>
      </c>
      <c r="B48" s="36" t="s">
        <v>401</v>
      </c>
      <c r="C48" s="37"/>
      <c r="D48" s="20"/>
      <c r="E48" s="20">
        <v>19</v>
      </c>
      <c r="F48" s="20">
        <v>17</v>
      </c>
      <c r="G48" s="20"/>
      <c r="H48" s="20"/>
      <c r="I48" s="20">
        <v>10.5</v>
      </c>
      <c r="J48" s="20">
        <v>15</v>
      </c>
      <c r="K48" s="20"/>
      <c r="L48" s="48">
        <f t="shared" si="1"/>
        <v>61.5</v>
      </c>
      <c r="M48" s="46" t="s">
        <v>74</v>
      </c>
      <c r="N48" s="43"/>
    </row>
    <row r="49" spans="1:14" ht="16.5" customHeight="1" x14ac:dyDescent="0.25">
      <c r="A49" s="36" t="s">
        <v>402</v>
      </c>
      <c r="B49" s="36" t="s">
        <v>403</v>
      </c>
      <c r="C49" s="37"/>
      <c r="D49" s="20"/>
      <c r="E49" s="20">
        <v>14.5</v>
      </c>
      <c r="F49" s="20">
        <v>11</v>
      </c>
      <c r="G49" s="20"/>
      <c r="H49" s="20">
        <v>6</v>
      </c>
      <c r="I49" s="20"/>
      <c r="J49" s="20"/>
      <c r="K49" s="20">
        <v>9.5</v>
      </c>
      <c r="L49" s="48">
        <f t="shared" si="1"/>
        <v>41</v>
      </c>
      <c r="M49" s="46" t="s">
        <v>89</v>
      </c>
      <c r="N49" s="43"/>
    </row>
    <row r="50" spans="1:14" ht="16.5" customHeight="1" x14ac:dyDescent="0.25">
      <c r="A50" s="36" t="s">
        <v>98</v>
      </c>
      <c r="B50" s="36" t="s">
        <v>404</v>
      </c>
      <c r="C50" s="37"/>
      <c r="D50" s="20"/>
      <c r="E50" s="20">
        <v>0.5</v>
      </c>
      <c r="F50" s="20">
        <v>10</v>
      </c>
      <c r="G50" s="20">
        <v>9.5</v>
      </c>
      <c r="H50" s="20"/>
      <c r="I50" s="20">
        <v>2.5</v>
      </c>
      <c r="J50" s="20">
        <v>9</v>
      </c>
      <c r="K50" s="20">
        <v>8</v>
      </c>
      <c r="L50" s="48">
        <f t="shared" si="1"/>
        <v>36.5</v>
      </c>
      <c r="M50" s="46" t="s">
        <v>89</v>
      </c>
      <c r="N50" s="43"/>
    </row>
    <row r="51" spans="1:14" ht="16.5" customHeight="1" x14ac:dyDescent="0.25">
      <c r="A51" s="36" t="s">
        <v>405</v>
      </c>
      <c r="B51" s="36" t="s">
        <v>406</v>
      </c>
      <c r="C51" s="37"/>
      <c r="D51" s="20"/>
      <c r="E51" s="20"/>
      <c r="F51" s="20"/>
      <c r="G51" s="20"/>
      <c r="H51" s="20"/>
      <c r="I51" s="20"/>
      <c r="J51" s="20"/>
      <c r="K51" s="20"/>
      <c r="L51" s="48">
        <f t="shared" si="1"/>
        <v>0</v>
      </c>
      <c r="M51" s="46" t="s">
        <v>89</v>
      </c>
      <c r="N51" s="43"/>
    </row>
    <row r="52" spans="1:14" ht="16.5" customHeight="1" x14ac:dyDescent="0.25">
      <c r="A52" s="36" t="s">
        <v>407</v>
      </c>
      <c r="B52" s="36" t="s">
        <v>408</v>
      </c>
      <c r="C52" s="37"/>
      <c r="D52" s="20"/>
      <c r="E52" s="20">
        <v>1</v>
      </c>
      <c r="F52" s="20"/>
      <c r="G52" s="20"/>
      <c r="H52" s="20"/>
      <c r="I52" s="20"/>
      <c r="J52" s="20"/>
      <c r="K52" s="20"/>
      <c r="L52" s="48">
        <f t="shared" si="1"/>
        <v>1</v>
      </c>
      <c r="M52" s="46" t="s">
        <v>89</v>
      </c>
      <c r="N52" s="43"/>
    </row>
    <row r="53" spans="1:14" ht="16.5" customHeight="1" x14ac:dyDescent="0.25">
      <c r="A53" s="36" t="s">
        <v>108</v>
      </c>
      <c r="B53" s="36" t="s">
        <v>409</v>
      </c>
      <c r="C53" s="37"/>
      <c r="D53" s="20"/>
      <c r="E53" s="20">
        <v>13</v>
      </c>
      <c r="F53" s="20"/>
      <c r="G53" s="20"/>
      <c r="H53" s="20"/>
      <c r="I53" s="20"/>
      <c r="J53" s="20"/>
      <c r="K53" s="20"/>
      <c r="L53" s="48">
        <f t="shared" si="1"/>
        <v>13</v>
      </c>
      <c r="M53" s="46" t="s">
        <v>89</v>
      </c>
      <c r="N53" s="43"/>
    </row>
    <row r="54" spans="1:14" ht="16.5" customHeight="1" x14ac:dyDescent="0.25">
      <c r="A54" s="36" t="s">
        <v>410</v>
      </c>
      <c r="B54" s="36" t="s">
        <v>411</v>
      </c>
      <c r="C54" s="37"/>
      <c r="D54" s="20">
        <v>3</v>
      </c>
      <c r="E54" s="20">
        <v>0.5</v>
      </c>
      <c r="F54" s="20">
        <v>2</v>
      </c>
      <c r="G54" s="20">
        <v>3.5</v>
      </c>
      <c r="H54" s="20">
        <v>1</v>
      </c>
      <c r="I54" s="20">
        <v>5.5</v>
      </c>
      <c r="J54" s="20">
        <v>2</v>
      </c>
      <c r="K54" s="20">
        <v>7</v>
      </c>
      <c r="L54" s="48">
        <f t="shared" si="1"/>
        <v>14.5</v>
      </c>
      <c r="M54" s="46" t="s">
        <v>89</v>
      </c>
      <c r="N54" s="43"/>
    </row>
    <row r="55" spans="1:14" ht="16.5" customHeight="1" x14ac:dyDescent="0.25">
      <c r="A55" s="36" t="s">
        <v>412</v>
      </c>
      <c r="B55" s="36" t="s">
        <v>413</v>
      </c>
      <c r="C55" s="37"/>
      <c r="D55" s="20"/>
      <c r="E55" s="20">
        <v>3</v>
      </c>
      <c r="F55" s="20"/>
      <c r="G55" s="20"/>
      <c r="H55" s="20"/>
      <c r="I55" s="20"/>
      <c r="J55" s="20"/>
      <c r="K55" s="20"/>
      <c r="L55" s="48">
        <f t="shared" si="1"/>
        <v>3</v>
      </c>
      <c r="M55" s="46" t="s">
        <v>89</v>
      </c>
      <c r="N55" s="43"/>
    </row>
    <row r="56" spans="1:14" ht="16.5" customHeight="1" x14ac:dyDescent="0.25">
      <c r="A56" s="36" t="s">
        <v>414</v>
      </c>
      <c r="B56" s="36" t="s">
        <v>415</v>
      </c>
      <c r="C56" s="37"/>
      <c r="D56" s="20"/>
      <c r="E56" s="20">
        <v>0</v>
      </c>
      <c r="F56" s="20">
        <v>0.5</v>
      </c>
      <c r="G56" s="20">
        <v>1</v>
      </c>
      <c r="H56" s="20"/>
      <c r="I56" s="20"/>
      <c r="J56" s="20"/>
      <c r="K56" s="20">
        <v>3.5</v>
      </c>
      <c r="L56" s="48">
        <f t="shared" si="1"/>
        <v>5</v>
      </c>
      <c r="M56" s="46" t="s">
        <v>89</v>
      </c>
      <c r="N56" s="43"/>
    </row>
    <row r="57" spans="1:14" ht="16.5" customHeight="1" x14ac:dyDescent="0.25">
      <c r="A57" s="36" t="s">
        <v>416</v>
      </c>
      <c r="B57" s="36" t="s">
        <v>417</v>
      </c>
      <c r="C57" s="37"/>
      <c r="D57" s="20"/>
      <c r="E57" s="20">
        <v>4</v>
      </c>
      <c r="F57" s="20"/>
      <c r="G57" s="20"/>
      <c r="H57" s="20"/>
      <c r="I57" s="20"/>
      <c r="J57" s="20"/>
      <c r="K57" s="20"/>
      <c r="L57" s="48">
        <f t="shared" si="1"/>
        <v>4</v>
      </c>
      <c r="M57" s="46" t="s">
        <v>89</v>
      </c>
      <c r="N57" s="43"/>
    </row>
    <row r="58" spans="1:14" ht="16.5" customHeight="1" x14ac:dyDescent="0.25">
      <c r="A58" s="36" t="s">
        <v>418</v>
      </c>
      <c r="B58" s="36" t="s">
        <v>419</v>
      </c>
      <c r="C58" s="37"/>
      <c r="D58" s="20"/>
      <c r="E58" s="20">
        <v>6.5</v>
      </c>
      <c r="F58" s="20">
        <v>4</v>
      </c>
      <c r="G58" s="20">
        <v>8</v>
      </c>
      <c r="H58" s="20"/>
      <c r="I58" s="20"/>
      <c r="J58" s="20"/>
      <c r="K58" s="20"/>
      <c r="L58" s="48">
        <f t="shared" si="1"/>
        <v>12</v>
      </c>
      <c r="M58" s="46" t="s">
        <v>89</v>
      </c>
      <c r="N58" s="43"/>
    </row>
    <row r="59" spans="1:14" ht="16.5" customHeight="1" x14ac:dyDescent="0.25">
      <c r="A59" s="36" t="s">
        <v>110</v>
      </c>
      <c r="B59" s="36" t="s">
        <v>420</v>
      </c>
      <c r="C59" s="37"/>
      <c r="D59" s="20"/>
      <c r="E59" s="20"/>
      <c r="F59" s="20">
        <v>1</v>
      </c>
      <c r="G59" s="20">
        <v>1</v>
      </c>
      <c r="H59" s="20">
        <v>4</v>
      </c>
      <c r="I59" s="20">
        <v>1</v>
      </c>
      <c r="J59" s="20">
        <v>3</v>
      </c>
      <c r="K59" s="20">
        <v>1</v>
      </c>
      <c r="L59" s="48">
        <f t="shared" si="1"/>
        <v>6</v>
      </c>
      <c r="M59" s="46" t="s">
        <v>89</v>
      </c>
      <c r="N59" s="43"/>
    </row>
    <row r="60" spans="1:14" ht="16.5" customHeight="1" x14ac:dyDescent="0.25">
      <c r="A60" s="36" t="s">
        <v>128</v>
      </c>
      <c r="B60" s="36" t="s">
        <v>421</v>
      </c>
      <c r="C60" s="37"/>
      <c r="D60" s="20"/>
      <c r="E60" s="20">
        <v>10.5</v>
      </c>
      <c r="F60" s="20">
        <v>16.5</v>
      </c>
      <c r="G60" s="20"/>
      <c r="H60" s="20"/>
      <c r="I60" s="20">
        <v>11</v>
      </c>
      <c r="J60" s="20">
        <v>12</v>
      </c>
      <c r="K60" s="20"/>
      <c r="L60" s="49">
        <f t="shared" si="1"/>
        <v>50</v>
      </c>
      <c r="M60" s="46" t="s">
        <v>25</v>
      </c>
      <c r="N60" s="43"/>
    </row>
    <row r="61" spans="1:14" ht="16.5" customHeight="1" x14ac:dyDescent="0.25">
      <c r="A61" s="36" t="s">
        <v>422</v>
      </c>
      <c r="B61" s="36" t="s">
        <v>423</v>
      </c>
      <c r="C61" s="37"/>
      <c r="D61" s="20">
        <v>8</v>
      </c>
      <c r="E61" s="20">
        <v>0</v>
      </c>
      <c r="F61" s="20"/>
      <c r="G61" s="20">
        <v>8.5</v>
      </c>
      <c r="H61" s="20"/>
      <c r="I61" s="20">
        <v>16</v>
      </c>
      <c r="J61" s="20">
        <v>0</v>
      </c>
      <c r="K61" s="20">
        <v>0</v>
      </c>
      <c r="L61" s="48">
        <f t="shared" si="1"/>
        <v>16.5</v>
      </c>
      <c r="M61" s="46" t="s">
        <v>89</v>
      </c>
      <c r="N61" s="43"/>
    </row>
    <row r="62" spans="1:14" ht="16.5" customHeight="1" x14ac:dyDescent="0.25">
      <c r="A62" s="36" t="s">
        <v>133</v>
      </c>
      <c r="B62" s="36" t="s">
        <v>424</v>
      </c>
      <c r="C62" s="37"/>
      <c r="D62" s="20"/>
      <c r="E62" s="20">
        <v>3.5</v>
      </c>
      <c r="F62" s="20">
        <v>8</v>
      </c>
      <c r="G62" s="20">
        <v>6</v>
      </c>
      <c r="H62" s="20"/>
      <c r="I62" s="20"/>
      <c r="J62" s="20"/>
      <c r="K62" s="20"/>
      <c r="L62" s="48">
        <f t="shared" si="1"/>
        <v>14</v>
      </c>
      <c r="M62" s="46" t="s">
        <v>89</v>
      </c>
      <c r="N62" s="43"/>
    </row>
    <row r="63" spans="1:14" ht="16.5" customHeight="1" x14ac:dyDescent="0.25">
      <c r="A63" s="36" t="s">
        <v>425</v>
      </c>
      <c r="B63" s="36" t="s">
        <v>426</v>
      </c>
      <c r="C63" s="37"/>
      <c r="D63" s="20"/>
      <c r="E63" s="20"/>
      <c r="F63" s="20"/>
      <c r="G63" s="20"/>
      <c r="H63" s="20"/>
      <c r="I63" s="20"/>
      <c r="J63" s="20"/>
      <c r="K63" s="20"/>
      <c r="L63" s="48">
        <f t="shared" si="1"/>
        <v>0</v>
      </c>
      <c r="M63" s="46" t="s">
        <v>89</v>
      </c>
      <c r="N63" s="43"/>
    </row>
    <row r="64" spans="1:14" ht="16.5" customHeight="1" x14ac:dyDescent="0.25">
      <c r="A64" s="36" t="s">
        <v>155</v>
      </c>
      <c r="B64" s="36" t="s">
        <v>427</v>
      </c>
      <c r="C64" s="37"/>
      <c r="D64" s="20"/>
      <c r="E64" s="20">
        <v>4</v>
      </c>
      <c r="F64" s="20">
        <v>6.5</v>
      </c>
      <c r="G64" s="20">
        <v>9</v>
      </c>
      <c r="H64" s="20">
        <v>3</v>
      </c>
      <c r="I64" s="20"/>
      <c r="J64" s="20"/>
      <c r="K64" s="20"/>
      <c r="L64" s="48">
        <f t="shared" si="1"/>
        <v>18.5</v>
      </c>
      <c r="M64" s="46" t="s">
        <v>89</v>
      </c>
      <c r="N64" s="43"/>
    </row>
    <row r="65" spans="1:14" ht="16.5" customHeight="1" x14ac:dyDescent="0.25">
      <c r="A65" s="36" t="s">
        <v>428</v>
      </c>
      <c r="B65" s="36" t="s">
        <v>429</v>
      </c>
      <c r="C65" s="37"/>
      <c r="D65" s="20"/>
      <c r="E65" s="20">
        <v>3</v>
      </c>
      <c r="F65" s="20">
        <v>5.5</v>
      </c>
      <c r="G65" s="20">
        <v>0.5</v>
      </c>
      <c r="H65" s="20">
        <v>6</v>
      </c>
      <c r="I65" s="20">
        <v>1.5</v>
      </c>
      <c r="J65" s="20"/>
      <c r="K65" s="20">
        <v>4</v>
      </c>
      <c r="L65" s="48">
        <f t="shared" si="1"/>
        <v>16</v>
      </c>
      <c r="M65" s="46" t="s">
        <v>89</v>
      </c>
      <c r="N65" s="43"/>
    </row>
    <row r="66" spans="1:14" ht="16.5" customHeight="1" x14ac:dyDescent="0.25">
      <c r="A66" s="36" t="s">
        <v>430</v>
      </c>
      <c r="B66" s="36" t="s">
        <v>431</v>
      </c>
      <c r="C66" s="37"/>
      <c r="D66" s="20">
        <v>4</v>
      </c>
      <c r="E66" s="20">
        <v>4</v>
      </c>
      <c r="F66" s="20">
        <v>3</v>
      </c>
      <c r="G66" s="20">
        <v>6.5</v>
      </c>
      <c r="H66" s="20"/>
      <c r="I66" s="20"/>
      <c r="J66" s="20">
        <v>4</v>
      </c>
      <c r="K66" s="20">
        <v>3</v>
      </c>
      <c r="L66" s="48">
        <f t="shared" si="1"/>
        <v>16.5</v>
      </c>
      <c r="M66" s="46" t="s">
        <v>89</v>
      </c>
      <c r="N66" s="43"/>
    </row>
    <row r="67" spans="1:14" ht="16.5" customHeight="1" x14ac:dyDescent="0.25">
      <c r="A67" s="36" t="s">
        <v>432</v>
      </c>
      <c r="B67" s="36" t="s">
        <v>433</v>
      </c>
      <c r="C67" s="37"/>
      <c r="D67" s="20"/>
      <c r="E67" s="20">
        <v>8</v>
      </c>
      <c r="F67" s="20"/>
      <c r="G67" s="20">
        <v>9</v>
      </c>
      <c r="H67" s="20">
        <v>12</v>
      </c>
      <c r="I67" s="20">
        <v>13</v>
      </c>
      <c r="J67" s="20"/>
      <c r="K67" s="20"/>
      <c r="L67" s="48">
        <f t="shared" si="1"/>
        <v>34</v>
      </c>
      <c r="M67" s="46" t="s">
        <v>89</v>
      </c>
      <c r="N67" s="43"/>
    </row>
    <row r="68" spans="1:14" ht="16.5" customHeight="1" x14ac:dyDescent="0.25">
      <c r="A68" s="36" t="s">
        <v>434</v>
      </c>
      <c r="B68" s="36" t="s">
        <v>435</v>
      </c>
      <c r="C68" s="37"/>
      <c r="D68" s="20"/>
      <c r="E68" s="20"/>
      <c r="F68" s="20"/>
      <c r="G68" s="20"/>
      <c r="H68" s="20"/>
      <c r="I68" s="20"/>
      <c r="J68" s="20"/>
      <c r="K68" s="20"/>
      <c r="L68" s="48">
        <f t="shared" si="1"/>
        <v>0</v>
      </c>
      <c r="M68" s="46" t="s">
        <v>89</v>
      </c>
      <c r="N68" s="43"/>
    </row>
    <row r="69" spans="1:14" ht="16.5" customHeight="1" x14ac:dyDescent="0.25">
      <c r="A69" s="36" t="s">
        <v>171</v>
      </c>
      <c r="B69" s="36" t="s">
        <v>436</v>
      </c>
      <c r="C69" s="37"/>
      <c r="D69" s="20"/>
      <c r="E69" s="20">
        <v>2.5</v>
      </c>
      <c r="F69" s="20">
        <v>1</v>
      </c>
      <c r="G69" s="20">
        <v>1.5</v>
      </c>
      <c r="H69" s="20"/>
      <c r="I69" s="20">
        <v>2.5</v>
      </c>
      <c r="J69" s="20">
        <v>0</v>
      </c>
      <c r="K69" s="20">
        <v>5.5</v>
      </c>
      <c r="L69" s="48">
        <f t="shared" si="1"/>
        <v>8</v>
      </c>
      <c r="M69" s="46" t="s">
        <v>89</v>
      </c>
      <c r="N69" s="43"/>
    </row>
    <row r="70" spans="1:14" ht="16.5" customHeight="1" x14ac:dyDescent="0.25">
      <c r="A70" s="36" t="s">
        <v>437</v>
      </c>
      <c r="B70" s="36" t="s">
        <v>438</v>
      </c>
      <c r="C70" s="37"/>
      <c r="D70" s="20">
        <v>7</v>
      </c>
      <c r="E70" s="20">
        <v>4.5</v>
      </c>
      <c r="F70" s="20"/>
      <c r="G70" s="20">
        <v>3</v>
      </c>
      <c r="H70" s="20"/>
      <c r="I70" s="20"/>
      <c r="J70" s="20"/>
      <c r="K70" s="20"/>
      <c r="L70" s="48">
        <f t="shared" si="1"/>
        <v>10</v>
      </c>
      <c r="M70" s="46" t="s">
        <v>89</v>
      </c>
      <c r="N70" s="43"/>
    </row>
    <row r="71" spans="1:14" ht="16.5" customHeight="1" x14ac:dyDescent="0.25">
      <c r="A71" s="36" t="s">
        <v>175</v>
      </c>
      <c r="B71" s="36" t="s">
        <v>439</v>
      </c>
      <c r="C71" s="37"/>
      <c r="D71" s="20"/>
      <c r="E71" s="20"/>
      <c r="F71" s="20">
        <v>2.5</v>
      </c>
      <c r="G71" s="20">
        <v>10.5</v>
      </c>
      <c r="H71" s="20"/>
      <c r="I71" s="20"/>
      <c r="J71" s="20"/>
      <c r="K71" s="20"/>
      <c r="L71" s="48">
        <f t="shared" ref="L71:L102" si="2">IF(G71="",E71,G71)+IF(F71="",D71,F71)+IF(K71="",I71,K71)+IF(J71="",H71,J71)</f>
        <v>13</v>
      </c>
      <c r="M71" s="46" t="s">
        <v>89</v>
      </c>
      <c r="N71" s="43"/>
    </row>
    <row r="72" spans="1:14" ht="16.5" customHeight="1" x14ac:dyDescent="0.25">
      <c r="A72" s="36" t="s">
        <v>440</v>
      </c>
      <c r="B72" s="36" t="s">
        <v>441</v>
      </c>
      <c r="C72" s="37"/>
      <c r="D72" s="20">
        <v>0</v>
      </c>
      <c r="E72" s="20">
        <v>0.5</v>
      </c>
      <c r="F72" s="20"/>
      <c r="G72" s="20"/>
      <c r="H72" s="20"/>
      <c r="I72" s="20"/>
      <c r="J72" s="20"/>
      <c r="K72" s="20"/>
      <c r="L72" s="48">
        <f t="shared" si="2"/>
        <v>0.5</v>
      </c>
      <c r="M72" s="46" t="s">
        <v>89</v>
      </c>
      <c r="N72" s="43"/>
    </row>
    <row r="73" spans="1:14" ht="16.5" customHeight="1" x14ac:dyDescent="0.25">
      <c r="A73" s="36" t="s">
        <v>176</v>
      </c>
      <c r="B73" s="36" t="s">
        <v>442</v>
      </c>
      <c r="C73" s="37"/>
      <c r="D73" s="20">
        <v>9</v>
      </c>
      <c r="E73" s="20">
        <v>1</v>
      </c>
      <c r="F73" s="20"/>
      <c r="G73" s="20">
        <v>5</v>
      </c>
      <c r="H73" s="20"/>
      <c r="I73" s="20"/>
      <c r="J73" s="20"/>
      <c r="K73" s="20"/>
      <c r="L73" s="48">
        <f t="shared" si="2"/>
        <v>14</v>
      </c>
      <c r="M73" s="46" t="s">
        <v>89</v>
      </c>
      <c r="N73" s="43"/>
    </row>
    <row r="74" spans="1:14" ht="16.5" customHeight="1" x14ac:dyDescent="0.25">
      <c r="A74" s="36" t="s">
        <v>443</v>
      </c>
      <c r="B74" s="36" t="s">
        <v>444</v>
      </c>
      <c r="C74" s="37"/>
      <c r="D74" s="20"/>
      <c r="E74" s="20"/>
      <c r="F74" s="20"/>
      <c r="G74" s="20"/>
      <c r="H74" s="20"/>
      <c r="I74" s="20"/>
      <c r="J74" s="20"/>
      <c r="K74" s="20"/>
      <c r="L74" s="48">
        <f t="shared" si="2"/>
        <v>0</v>
      </c>
      <c r="M74" s="46" t="s">
        <v>89</v>
      </c>
      <c r="N74" s="43"/>
    </row>
    <row r="75" spans="1:14" ht="16.5" customHeight="1" x14ac:dyDescent="0.25">
      <c r="A75" s="36" t="s">
        <v>180</v>
      </c>
      <c r="B75" s="36" t="s">
        <v>445</v>
      </c>
      <c r="C75" s="37"/>
      <c r="D75" s="20"/>
      <c r="E75" s="20"/>
      <c r="F75" s="20"/>
      <c r="G75" s="20"/>
      <c r="H75" s="20"/>
      <c r="I75" s="20"/>
      <c r="J75" s="20"/>
      <c r="K75" s="20"/>
      <c r="L75" s="48">
        <f t="shared" si="2"/>
        <v>0</v>
      </c>
      <c r="M75" s="46" t="s">
        <v>89</v>
      </c>
      <c r="N75" s="43"/>
    </row>
    <row r="76" spans="1:14" ht="16.5" customHeight="1" x14ac:dyDescent="0.25">
      <c r="A76" s="36" t="s">
        <v>182</v>
      </c>
      <c r="B76" s="36" t="s">
        <v>446</v>
      </c>
      <c r="C76" s="37"/>
      <c r="D76" s="20"/>
      <c r="E76" s="20"/>
      <c r="F76" s="20">
        <v>1.5</v>
      </c>
      <c r="G76" s="20">
        <v>8.5</v>
      </c>
      <c r="H76" s="20"/>
      <c r="I76" s="20"/>
      <c r="J76" s="20"/>
      <c r="K76" s="20"/>
      <c r="L76" s="48">
        <f t="shared" si="2"/>
        <v>10</v>
      </c>
      <c r="M76" s="46" t="s">
        <v>89</v>
      </c>
      <c r="N76" s="43"/>
    </row>
    <row r="77" spans="1:14" ht="16.5" customHeight="1" x14ac:dyDescent="0.25">
      <c r="A77" s="36" t="s">
        <v>447</v>
      </c>
      <c r="B77" s="36" t="s">
        <v>448</v>
      </c>
      <c r="C77" s="37"/>
      <c r="D77" s="20"/>
      <c r="E77" s="20">
        <v>11.5</v>
      </c>
      <c r="F77" s="20">
        <v>7.5</v>
      </c>
      <c r="G77" s="20"/>
      <c r="H77" s="20"/>
      <c r="I77" s="20">
        <v>4</v>
      </c>
      <c r="J77" s="20"/>
      <c r="K77" s="20"/>
      <c r="L77" s="48">
        <f t="shared" si="2"/>
        <v>23</v>
      </c>
      <c r="M77" s="46" t="s">
        <v>89</v>
      </c>
      <c r="N77" s="43"/>
    </row>
    <row r="78" spans="1:14" ht="16.5" customHeight="1" x14ac:dyDescent="0.25">
      <c r="A78" s="36" t="s">
        <v>449</v>
      </c>
      <c r="B78" s="36" t="s">
        <v>450</v>
      </c>
      <c r="C78" s="37"/>
      <c r="D78" s="20"/>
      <c r="E78" s="20">
        <v>8</v>
      </c>
      <c r="F78" s="20"/>
      <c r="G78" s="20">
        <v>10</v>
      </c>
      <c r="H78" s="20"/>
      <c r="I78" s="20">
        <v>7.5</v>
      </c>
      <c r="J78" s="20">
        <v>6</v>
      </c>
      <c r="K78" s="20"/>
      <c r="L78" s="48">
        <f t="shared" si="2"/>
        <v>23.5</v>
      </c>
      <c r="M78" s="46" t="s">
        <v>89</v>
      </c>
      <c r="N78" s="43"/>
    </row>
    <row r="79" spans="1:14" ht="16.5" customHeight="1" x14ac:dyDescent="0.25">
      <c r="A79" s="36" t="s">
        <v>451</v>
      </c>
      <c r="B79" s="36" t="s">
        <v>452</v>
      </c>
      <c r="C79" s="37"/>
      <c r="D79" s="20"/>
      <c r="E79" s="20"/>
      <c r="F79" s="20"/>
      <c r="G79" s="20"/>
      <c r="H79" s="20"/>
      <c r="I79" s="20"/>
      <c r="J79" s="20"/>
      <c r="K79" s="20">
        <v>4</v>
      </c>
      <c r="L79" s="48">
        <f t="shared" si="2"/>
        <v>4</v>
      </c>
      <c r="M79" s="46" t="s">
        <v>89</v>
      </c>
      <c r="N79" s="43"/>
    </row>
    <row r="80" spans="1:14" ht="16.5" customHeight="1" x14ac:dyDescent="0.25">
      <c r="A80" s="36" t="s">
        <v>192</v>
      </c>
      <c r="B80" s="36" t="s">
        <v>453</v>
      </c>
      <c r="C80" s="37"/>
      <c r="D80" s="20"/>
      <c r="E80" s="20"/>
      <c r="F80" s="20"/>
      <c r="G80" s="20"/>
      <c r="H80" s="20"/>
      <c r="I80" s="20"/>
      <c r="J80" s="20"/>
      <c r="K80" s="20"/>
      <c r="L80" s="48">
        <f t="shared" si="2"/>
        <v>0</v>
      </c>
      <c r="M80" s="46" t="s">
        <v>89</v>
      </c>
      <c r="N80" s="43"/>
    </row>
    <row r="81" spans="1:14" ht="16.5" customHeight="1" x14ac:dyDescent="0.25">
      <c r="A81" s="36" t="s">
        <v>454</v>
      </c>
      <c r="B81" s="36" t="s">
        <v>455</v>
      </c>
      <c r="C81" s="37"/>
      <c r="D81" s="20"/>
      <c r="E81" s="20"/>
      <c r="F81" s="20"/>
      <c r="G81" s="20"/>
      <c r="H81" s="20"/>
      <c r="I81" s="20"/>
      <c r="J81" s="20"/>
      <c r="K81" s="20"/>
      <c r="L81" s="48">
        <f t="shared" si="2"/>
        <v>0</v>
      </c>
      <c r="M81" s="46" t="s">
        <v>89</v>
      </c>
      <c r="N81" s="43"/>
    </row>
    <row r="82" spans="1:14" ht="16.5" customHeight="1" x14ac:dyDescent="0.25">
      <c r="A82" s="36" t="s">
        <v>456</v>
      </c>
      <c r="B82" s="36" t="s">
        <v>457</v>
      </c>
      <c r="C82" s="37"/>
      <c r="D82" s="20"/>
      <c r="E82" s="20">
        <v>0</v>
      </c>
      <c r="F82" s="20"/>
      <c r="G82" s="20"/>
      <c r="H82" s="20"/>
      <c r="I82" s="20"/>
      <c r="J82" s="20"/>
      <c r="K82" s="20"/>
      <c r="L82" s="48">
        <f t="shared" si="2"/>
        <v>0</v>
      </c>
      <c r="M82" s="46" t="s">
        <v>89</v>
      </c>
      <c r="N82" s="43"/>
    </row>
    <row r="83" spans="1:14" ht="16.5" customHeight="1" x14ac:dyDescent="0.25">
      <c r="A83" s="36" t="s">
        <v>196</v>
      </c>
      <c r="B83" s="36" t="s">
        <v>458</v>
      </c>
      <c r="C83" s="37"/>
      <c r="D83" s="20"/>
      <c r="E83" s="20">
        <v>0</v>
      </c>
      <c r="F83" s="20">
        <v>2</v>
      </c>
      <c r="G83" s="20">
        <v>1.5</v>
      </c>
      <c r="H83" s="20"/>
      <c r="I83" s="20"/>
      <c r="J83" s="20"/>
      <c r="K83" s="20"/>
      <c r="L83" s="48">
        <f t="shared" si="2"/>
        <v>3.5</v>
      </c>
      <c r="M83" s="46" t="s">
        <v>89</v>
      </c>
      <c r="N83" s="43"/>
    </row>
    <row r="84" spans="1:14" ht="16.5" customHeight="1" x14ac:dyDescent="0.25">
      <c r="A84" s="36" t="s">
        <v>459</v>
      </c>
      <c r="B84" s="36" t="s">
        <v>460</v>
      </c>
      <c r="C84" s="37"/>
      <c r="D84" s="20"/>
      <c r="E84" s="20"/>
      <c r="F84" s="20"/>
      <c r="G84" s="20"/>
      <c r="H84" s="20"/>
      <c r="I84" s="20"/>
      <c r="J84" s="20"/>
      <c r="K84" s="20"/>
      <c r="L84" s="48">
        <f t="shared" si="2"/>
        <v>0</v>
      </c>
      <c r="M84" s="46" t="s">
        <v>89</v>
      </c>
      <c r="N84" s="43"/>
    </row>
    <row r="85" spans="1:14" ht="16.5" customHeight="1" x14ac:dyDescent="0.25">
      <c r="A85" s="36" t="s">
        <v>461</v>
      </c>
      <c r="B85" s="36" t="s">
        <v>462</v>
      </c>
      <c r="C85" s="37"/>
      <c r="D85" s="20">
        <v>11.5</v>
      </c>
      <c r="E85" s="20">
        <v>4.5</v>
      </c>
      <c r="F85" s="20"/>
      <c r="G85" s="20">
        <v>9.5</v>
      </c>
      <c r="H85" s="20">
        <v>13</v>
      </c>
      <c r="I85" s="20"/>
      <c r="J85" s="20"/>
      <c r="K85" s="20">
        <v>7.5</v>
      </c>
      <c r="L85" s="48">
        <f t="shared" si="2"/>
        <v>41.5</v>
      </c>
      <c r="M85" s="46" t="s">
        <v>89</v>
      </c>
      <c r="N85" s="43"/>
    </row>
    <row r="86" spans="1:14" ht="16.5" customHeight="1" x14ac:dyDescent="0.25">
      <c r="A86" s="36" t="s">
        <v>463</v>
      </c>
      <c r="B86" s="36" t="s">
        <v>464</v>
      </c>
      <c r="C86" s="37"/>
      <c r="D86" s="20"/>
      <c r="E86" s="20"/>
      <c r="F86" s="20"/>
      <c r="G86" s="20"/>
      <c r="H86" s="20"/>
      <c r="I86" s="20"/>
      <c r="J86" s="20"/>
      <c r="K86" s="20"/>
      <c r="L86" s="48">
        <f t="shared" si="2"/>
        <v>0</v>
      </c>
      <c r="M86" s="46" t="s">
        <v>89</v>
      </c>
      <c r="N86" s="43"/>
    </row>
    <row r="87" spans="1:14" ht="16.5" customHeight="1" x14ac:dyDescent="0.25">
      <c r="A87" s="36" t="s">
        <v>465</v>
      </c>
      <c r="B87" s="36" t="s">
        <v>466</v>
      </c>
      <c r="C87" s="37"/>
      <c r="D87" s="20"/>
      <c r="E87" s="20"/>
      <c r="F87" s="20"/>
      <c r="G87" s="20"/>
      <c r="H87" s="20"/>
      <c r="I87" s="20"/>
      <c r="J87" s="20"/>
      <c r="K87" s="20"/>
      <c r="L87" s="48">
        <f t="shared" si="2"/>
        <v>0</v>
      </c>
      <c r="M87" s="46" t="s">
        <v>89</v>
      </c>
      <c r="N87" s="43"/>
    </row>
    <row r="88" spans="1:14" ht="16.5" customHeight="1" x14ac:dyDescent="0.25">
      <c r="A88" s="36" t="s">
        <v>467</v>
      </c>
      <c r="B88" s="36" t="s">
        <v>468</v>
      </c>
      <c r="C88" s="37"/>
      <c r="D88" s="20"/>
      <c r="E88" s="20"/>
      <c r="F88" s="20"/>
      <c r="G88" s="20"/>
      <c r="H88" s="20"/>
      <c r="I88" s="20"/>
      <c r="J88" s="20"/>
      <c r="K88" s="20"/>
      <c r="L88" s="48">
        <f t="shared" si="2"/>
        <v>0</v>
      </c>
      <c r="M88" s="46" t="s">
        <v>89</v>
      </c>
      <c r="N88" s="43"/>
    </row>
    <row r="89" spans="1:14" ht="16.5" customHeight="1" x14ac:dyDescent="0.25">
      <c r="A89" s="36" t="s">
        <v>469</v>
      </c>
      <c r="B89" s="36" t="s">
        <v>470</v>
      </c>
      <c r="C89" s="37"/>
      <c r="D89" s="20"/>
      <c r="E89" s="20"/>
      <c r="F89" s="20"/>
      <c r="G89" s="20"/>
      <c r="H89" s="20"/>
      <c r="I89" s="20"/>
      <c r="J89" s="20"/>
      <c r="K89" s="20"/>
      <c r="L89" s="48">
        <f t="shared" si="2"/>
        <v>0</v>
      </c>
      <c r="M89" s="46" t="s">
        <v>89</v>
      </c>
      <c r="N89" s="43"/>
    </row>
    <row r="90" spans="1:14" ht="16.5" customHeight="1" x14ac:dyDescent="0.25">
      <c r="A90" s="36" t="s">
        <v>471</v>
      </c>
      <c r="B90" s="36" t="s">
        <v>472</v>
      </c>
      <c r="C90" s="37"/>
      <c r="D90" s="20"/>
      <c r="E90" s="20">
        <v>25.5</v>
      </c>
      <c r="F90" s="20">
        <v>12.5</v>
      </c>
      <c r="G90" s="20"/>
      <c r="H90" s="20">
        <v>9</v>
      </c>
      <c r="I90" s="20">
        <v>8.5</v>
      </c>
      <c r="J90" s="20"/>
      <c r="K90" s="20"/>
      <c r="L90" s="49">
        <f t="shared" si="2"/>
        <v>55.5</v>
      </c>
      <c r="M90" s="46" t="s">
        <v>25</v>
      </c>
      <c r="N90" s="43"/>
    </row>
    <row r="91" spans="1:14" ht="16.5" customHeight="1" x14ac:dyDescent="0.25">
      <c r="A91" s="36" t="s">
        <v>473</v>
      </c>
      <c r="B91" s="36" t="s">
        <v>474</v>
      </c>
      <c r="C91" s="37"/>
      <c r="D91" s="20"/>
      <c r="E91" s="20">
        <v>9.5</v>
      </c>
      <c r="F91" s="20">
        <v>7.5</v>
      </c>
      <c r="G91" s="20">
        <v>7</v>
      </c>
      <c r="H91" s="20"/>
      <c r="I91" s="20">
        <v>6</v>
      </c>
      <c r="J91" s="20"/>
      <c r="K91" s="20"/>
      <c r="L91" s="48">
        <f t="shared" si="2"/>
        <v>20.5</v>
      </c>
      <c r="M91" s="46" t="s">
        <v>89</v>
      </c>
      <c r="N91" s="43"/>
    </row>
    <row r="92" spans="1:14" ht="16.5" customHeight="1" x14ac:dyDescent="0.25">
      <c r="A92" s="36" t="s">
        <v>475</v>
      </c>
      <c r="B92" s="36" t="s">
        <v>476</v>
      </c>
      <c r="C92" s="37"/>
      <c r="D92" s="20"/>
      <c r="E92" s="20">
        <v>9.5</v>
      </c>
      <c r="F92" s="20"/>
      <c r="G92" s="20"/>
      <c r="H92" s="20"/>
      <c r="I92" s="20"/>
      <c r="J92" s="20"/>
      <c r="K92" s="20"/>
      <c r="L92" s="48">
        <f t="shared" si="2"/>
        <v>9.5</v>
      </c>
      <c r="M92" s="46" t="s">
        <v>89</v>
      </c>
      <c r="N92" s="43"/>
    </row>
    <row r="93" spans="1:14" ht="16.5" customHeight="1" x14ac:dyDescent="0.25">
      <c r="A93" s="36" t="s">
        <v>212</v>
      </c>
      <c r="B93" s="36" t="s">
        <v>477</v>
      </c>
      <c r="C93" s="37"/>
      <c r="D93" s="20"/>
      <c r="E93" s="20">
        <v>16</v>
      </c>
      <c r="F93" s="20">
        <v>12.5</v>
      </c>
      <c r="G93" s="20">
        <v>9</v>
      </c>
      <c r="H93" s="20"/>
      <c r="I93" s="20">
        <v>3</v>
      </c>
      <c r="J93" s="20"/>
      <c r="K93" s="20"/>
      <c r="L93" s="48">
        <f t="shared" si="2"/>
        <v>24.5</v>
      </c>
      <c r="M93" s="46" t="s">
        <v>89</v>
      </c>
      <c r="N93" s="43"/>
    </row>
    <row r="94" spans="1:14" ht="16.5" customHeight="1" x14ac:dyDescent="0.25">
      <c r="A94" s="36" t="s">
        <v>478</v>
      </c>
      <c r="B94" s="36" t="s">
        <v>479</v>
      </c>
      <c r="C94" s="37"/>
      <c r="D94" s="20"/>
      <c r="E94" s="20"/>
      <c r="F94" s="20"/>
      <c r="G94" s="20"/>
      <c r="H94" s="20"/>
      <c r="I94" s="20"/>
      <c r="J94" s="20"/>
      <c r="K94" s="20"/>
      <c r="L94" s="48">
        <f t="shared" si="2"/>
        <v>0</v>
      </c>
      <c r="M94" s="46" t="s">
        <v>89</v>
      </c>
      <c r="N94" s="43"/>
    </row>
    <row r="95" spans="1:14" ht="16.5" customHeight="1" x14ac:dyDescent="0.25">
      <c r="A95" s="36" t="s">
        <v>480</v>
      </c>
      <c r="B95" s="36" t="s">
        <v>481</v>
      </c>
      <c r="C95" s="37"/>
      <c r="D95" s="20"/>
      <c r="E95" s="20"/>
      <c r="F95" s="20"/>
      <c r="G95" s="20"/>
      <c r="H95" s="20"/>
      <c r="I95" s="20"/>
      <c r="J95" s="20"/>
      <c r="K95" s="20"/>
      <c r="L95" s="48">
        <f t="shared" si="2"/>
        <v>0</v>
      </c>
      <c r="M95" s="46" t="s">
        <v>89</v>
      </c>
      <c r="N95" s="43"/>
    </row>
    <row r="96" spans="1:14" ht="16.5" customHeight="1" x14ac:dyDescent="0.25">
      <c r="A96" s="36" t="s">
        <v>482</v>
      </c>
      <c r="B96" s="36" t="s">
        <v>483</v>
      </c>
      <c r="C96" s="37"/>
      <c r="D96" s="20"/>
      <c r="E96" s="20"/>
      <c r="F96" s="20"/>
      <c r="G96" s="20"/>
      <c r="H96" s="20"/>
      <c r="I96" s="20"/>
      <c r="J96" s="20"/>
      <c r="K96" s="20"/>
      <c r="L96" s="48">
        <f t="shared" si="2"/>
        <v>0</v>
      </c>
      <c r="M96" s="46" t="s">
        <v>89</v>
      </c>
      <c r="N96" s="43"/>
    </row>
    <row r="97" spans="1:14" ht="16.5" customHeight="1" x14ac:dyDescent="0.25">
      <c r="A97" s="36" t="s">
        <v>484</v>
      </c>
      <c r="B97" s="36" t="s">
        <v>485</v>
      </c>
      <c r="C97" s="37"/>
      <c r="D97" s="20">
        <v>11</v>
      </c>
      <c r="E97" s="20">
        <v>0</v>
      </c>
      <c r="F97" s="20"/>
      <c r="G97" s="20">
        <v>10.5</v>
      </c>
      <c r="H97" s="20">
        <v>7</v>
      </c>
      <c r="I97" s="20"/>
      <c r="J97" s="20"/>
      <c r="K97" s="20"/>
      <c r="L97" s="48">
        <f t="shared" si="2"/>
        <v>28.5</v>
      </c>
      <c r="M97" s="46" t="s">
        <v>89</v>
      </c>
      <c r="N97" s="43"/>
    </row>
    <row r="98" spans="1:14" ht="16.5" customHeight="1" x14ac:dyDescent="0.25">
      <c r="A98" s="36" t="s">
        <v>486</v>
      </c>
      <c r="B98" s="36" t="s">
        <v>487</v>
      </c>
      <c r="C98" s="37"/>
      <c r="D98" s="20"/>
      <c r="E98" s="20"/>
      <c r="F98" s="20"/>
      <c r="G98" s="20"/>
      <c r="H98" s="20"/>
      <c r="I98" s="20"/>
      <c r="J98" s="20"/>
      <c r="K98" s="20"/>
      <c r="L98" s="48">
        <f t="shared" si="2"/>
        <v>0</v>
      </c>
      <c r="M98" s="46" t="s">
        <v>89</v>
      </c>
      <c r="N98" s="43"/>
    </row>
    <row r="99" spans="1:14" ht="16.5" customHeight="1" x14ac:dyDescent="0.25">
      <c r="A99" s="36" t="s">
        <v>224</v>
      </c>
      <c r="B99" s="36" t="s">
        <v>488</v>
      </c>
      <c r="C99" s="37"/>
      <c r="D99" s="20"/>
      <c r="E99" s="20"/>
      <c r="F99" s="20"/>
      <c r="G99" s="20"/>
      <c r="H99" s="20"/>
      <c r="I99" s="20"/>
      <c r="J99" s="20"/>
      <c r="K99" s="20"/>
      <c r="L99" s="48">
        <f t="shared" si="2"/>
        <v>0</v>
      </c>
      <c r="M99" s="46" t="s">
        <v>89</v>
      </c>
      <c r="N99" s="43"/>
    </row>
    <row r="100" spans="1:14" ht="16.5" customHeight="1" x14ac:dyDescent="0.25">
      <c r="A100" s="36" t="s">
        <v>489</v>
      </c>
      <c r="B100" s="36" t="s">
        <v>490</v>
      </c>
      <c r="C100" s="37"/>
      <c r="D100" s="20"/>
      <c r="E100" s="20"/>
      <c r="F100" s="20"/>
      <c r="G100" s="20"/>
      <c r="H100" s="20"/>
      <c r="I100" s="20"/>
      <c r="J100" s="20"/>
      <c r="K100" s="20"/>
      <c r="L100" s="48">
        <f t="shared" si="2"/>
        <v>0</v>
      </c>
      <c r="M100" s="46" t="s">
        <v>89</v>
      </c>
      <c r="N100" s="43"/>
    </row>
    <row r="101" spans="1:14" ht="16.5" customHeight="1" x14ac:dyDescent="0.25">
      <c r="A101" s="36" t="s">
        <v>491</v>
      </c>
      <c r="B101" s="36" t="s">
        <v>492</v>
      </c>
      <c r="C101" s="37"/>
      <c r="D101" s="20"/>
      <c r="E101" s="20"/>
      <c r="F101" s="20"/>
      <c r="G101" s="20"/>
      <c r="H101" s="20"/>
      <c r="I101" s="20"/>
      <c r="J101" s="20"/>
      <c r="K101" s="20"/>
      <c r="L101" s="48">
        <f t="shared" si="2"/>
        <v>0</v>
      </c>
      <c r="M101" s="46" t="s">
        <v>89</v>
      </c>
      <c r="N101" s="43"/>
    </row>
    <row r="102" spans="1:14" ht="16.5" customHeight="1" x14ac:dyDescent="0.25">
      <c r="A102" s="36" t="s">
        <v>493</v>
      </c>
      <c r="B102" s="36" t="s">
        <v>494</v>
      </c>
      <c r="C102" s="37"/>
      <c r="D102" s="20"/>
      <c r="E102" s="20"/>
      <c r="F102" s="20"/>
      <c r="G102" s="20"/>
      <c r="H102" s="20"/>
      <c r="I102" s="20"/>
      <c r="J102" s="20"/>
      <c r="K102" s="20"/>
      <c r="L102" s="48">
        <f t="shared" si="2"/>
        <v>0</v>
      </c>
      <c r="M102" s="46" t="s">
        <v>89</v>
      </c>
      <c r="N102" s="43"/>
    </row>
    <row r="103" spans="1:14" ht="16.5" customHeight="1" x14ac:dyDescent="0.25">
      <c r="A103" s="36" t="s">
        <v>495</v>
      </c>
      <c r="B103" s="36" t="s">
        <v>496</v>
      </c>
      <c r="C103" s="37"/>
      <c r="D103" s="20"/>
      <c r="E103" s="20"/>
      <c r="F103" s="20"/>
      <c r="G103" s="20"/>
      <c r="H103" s="20"/>
      <c r="I103" s="20"/>
      <c r="J103" s="20"/>
      <c r="K103" s="20"/>
      <c r="L103" s="48">
        <f t="shared" ref="L103:L134" si="3">IF(G103="",E103,G103)+IF(F103="",D103,F103)+IF(K103="",I103,K103)+IF(J103="",H103,J103)</f>
        <v>0</v>
      </c>
      <c r="M103" s="46" t="s">
        <v>89</v>
      </c>
      <c r="N103" s="43"/>
    </row>
    <row r="104" spans="1:14" ht="16.5" customHeight="1" x14ac:dyDescent="0.25">
      <c r="A104" s="36" t="s">
        <v>497</v>
      </c>
      <c r="B104" s="36" t="s">
        <v>498</v>
      </c>
      <c r="C104" s="37"/>
      <c r="D104" s="20">
        <v>6</v>
      </c>
      <c r="E104" s="20">
        <v>12.5</v>
      </c>
      <c r="F104" s="20">
        <v>11.5</v>
      </c>
      <c r="G104" s="20"/>
      <c r="H104" s="20">
        <v>15</v>
      </c>
      <c r="I104" s="20"/>
      <c r="J104" s="20"/>
      <c r="K104" s="20">
        <v>11.5</v>
      </c>
      <c r="L104" s="48">
        <f t="shared" si="3"/>
        <v>50.5</v>
      </c>
      <c r="M104" s="46" t="s">
        <v>25</v>
      </c>
      <c r="N104" s="43"/>
    </row>
    <row r="105" spans="1:14" ht="16.5" customHeight="1" x14ac:dyDescent="0.25">
      <c r="A105" s="36" t="s">
        <v>499</v>
      </c>
      <c r="B105" s="36" t="s">
        <v>500</v>
      </c>
      <c r="C105" s="37"/>
      <c r="D105" s="20">
        <v>1</v>
      </c>
      <c r="E105" s="20">
        <v>13.5</v>
      </c>
      <c r="F105" s="20">
        <v>9.5</v>
      </c>
      <c r="G105" s="20"/>
      <c r="H105" s="20"/>
      <c r="I105" s="20">
        <v>7</v>
      </c>
      <c r="J105" s="20">
        <v>14</v>
      </c>
      <c r="K105" s="20">
        <v>13</v>
      </c>
      <c r="L105" s="48">
        <f t="shared" si="3"/>
        <v>50</v>
      </c>
      <c r="M105" s="46" t="s">
        <v>25</v>
      </c>
      <c r="N105" s="43"/>
    </row>
    <row r="106" spans="1:14" ht="16.5" customHeight="1" x14ac:dyDescent="0.25">
      <c r="A106" s="36" t="s">
        <v>501</v>
      </c>
      <c r="B106" s="36" t="s">
        <v>502</v>
      </c>
      <c r="C106" s="37"/>
      <c r="D106" s="20"/>
      <c r="E106" s="20"/>
      <c r="F106" s="20"/>
      <c r="G106" s="20"/>
      <c r="H106" s="20"/>
      <c r="I106" s="20"/>
      <c r="J106" s="20"/>
      <c r="K106" s="20"/>
      <c r="L106" s="48">
        <f t="shared" si="3"/>
        <v>0</v>
      </c>
      <c r="M106" s="46" t="s">
        <v>89</v>
      </c>
      <c r="N106" s="43"/>
    </row>
    <row r="107" spans="1:14" ht="16.5" customHeight="1" x14ac:dyDescent="0.25">
      <c r="A107" s="36" t="s">
        <v>503</v>
      </c>
      <c r="B107" s="36" t="s">
        <v>504</v>
      </c>
      <c r="C107" s="37"/>
      <c r="D107" s="20">
        <v>5</v>
      </c>
      <c r="E107" s="20">
        <v>11</v>
      </c>
      <c r="F107" s="20"/>
      <c r="G107" s="20">
        <v>13.5</v>
      </c>
      <c r="H107" s="20">
        <v>8</v>
      </c>
      <c r="I107" s="20">
        <v>2.5</v>
      </c>
      <c r="J107" s="20"/>
      <c r="K107" s="20">
        <v>4</v>
      </c>
      <c r="L107" s="48">
        <f t="shared" si="3"/>
        <v>30.5</v>
      </c>
      <c r="M107" s="46" t="s">
        <v>89</v>
      </c>
      <c r="N107" s="43"/>
    </row>
    <row r="108" spans="1:14" ht="16.5" customHeight="1" x14ac:dyDescent="0.25">
      <c r="A108" s="36" t="s">
        <v>505</v>
      </c>
      <c r="B108" s="36" t="s">
        <v>506</v>
      </c>
      <c r="C108" s="37"/>
      <c r="D108" s="20">
        <v>9.5</v>
      </c>
      <c r="E108" s="20">
        <v>13</v>
      </c>
      <c r="F108" s="20"/>
      <c r="G108" s="20"/>
      <c r="H108" s="20">
        <v>15</v>
      </c>
      <c r="I108" s="20">
        <v>1.5</v>
      </c>
      <c r="J108" s="20"/>
      <c r="K108" s="20">
        <v>12.5</v>
      </c>
      <c r="L108" s="49">
        <f t="shared" si="3"/>
        <v>50</v>
      </c>
      <c r="M108" s="46" t="s">
        <v>25</v>
      </c>
      <c r="N108" s="43"/>
    </row>
    <row r="109" spans="1:14" ht="16.5" customHeight="1" x14ac:dyDescent="0.25">
      <c r="A109" s="36" t="s">
        <v>507</v>
      </c>
      <c r="B109" s="36" t="s">
        <v>508</v>
      </c>
      <c r="C109" s="37"/>
      <c r="D109" s="20"/>
      <c r="E109" s="20"/>
      <c r="F109" s="20">
        <v>2.5</v>
      </c>
      <c r="G109" s="20">
        <v>5.5</v>
      </c>
      <c r="H109" s="20"/>
      <c r="I109" s="20"/>
      <c r="J109" s="20"/>
      <c r="K109" s="20"/>
      <c r="L109" s="49">
        <f t="shared" si="3"/>
        <v>8</v>
      </c>
      <c r="M109" s="46" t="s">
        <v>89</v>
      </c>
      <c r="N109" s="43"/>
    </row>
    <row r="110" spans="1:14" ht="16.5" customHeight="1" x14ac:dyDescent="0.25">
      <c r="A110" s="36" t="s">
        <v>256</v>
      </c>
      <c r="B110" s="36" t="s">
        <v>509</v>
      </c>
      <c r="C110" s="37"/>
      <c r="D110" s="20"/>
      <c r="E110" s="20"/>
      <c r="F110" s="20"/>
      <c r="G110" s="20"/>
      <c r="H110" s="20"/>
      <c r="I110" s="20"/>
      <c r="J110" s="20"/>
      <c r="K110" s="20"/>
      <c r="L110" s="49">
        <f t="shared" si="3"/>
        <v>0</v>
      </c>
      <c r="M110" s="46" t="s">
        <v>89</v>
      </c>
      <c r="N110" s="43"/>
    </row>
    <row r="111" spans="1:14" ht="16.5" customHeight="1" x14ac:dyDescent="0.25">
      <c r="A111" s="36" t="s">
        <v>510</v>
      </c>
      <c r="B111" s="36" t="s">
        <v>511</v>
      </c>
      <c r="C111" s="37"/>
      <c r="D111" s="20">
        <v>15</v>
      </c>
      <c r="E111" s="20">
        <v>10</v>
      </c>
      <c r="F111" s="20"/>
      <c r="G111" s="20"/>
      <c r="H111" s="20">
        <v>0</v>
      </c>
      <c r="I111" s="20">
        <v>12.5</v>
      </c>
      <c r="J111" s="20">
        <v>12.5</v>
      </c>
      <c r="K111" s="20"/>
      <c r="L111" s="49">
        <f t="shared" si="3"/>
        <v>50</v>
      </c>
      <c r="M111" s="46" t="s">
        <v>25</v>
      </c>
      <c r="N111" s="43"/>
    </row>
    <row r="112" spans="1:14" ht="16.5" customHeight="1" x14ac:dyDescent="0.25">
      <c r="A112" s="36" t="s">
        <v>512</v>
      </c>
      <c r="B112" s="36" t="s">
        <v>513</v>
      </c>
      <c r="C112" s="37"/>
      <c r="D112" s="20"/>
      <c r="E112" s="20"/>
      <c r="F112" s="20">
        <v>5.5</v>
      </c>
      <c r="G112" s="20">
        <v>0</v>
      </c>
      <c r="H112" s="20"/>
      <c r="I112" s="20"/>
      <c r="J112" s="20"/>
      <c r="K112" s="20"/>
      <c r="L112" s="48">
        <f t="shared" si="3"/>
        <v>5.5</v>
      </c>
      <c r="M112" s="46" t="s">
        <v>89</v>
      </c>
      <c r="N112" s="43"/>
    </row>
    <row r="113" spans="1:14" ht="16.5" customHeight="1" x14ac:dyDescent="0.25">
      <c r="A113" s="36" t="s">
        <v>514</v>
      </c>
      <c r="B113" s="36" t="s">
        <v>515</v>
      </c>
      <c r="C113" s="37"/>
      <c r="D113" s="20">
        <v>7</v>
      </c>
      <c r="E113" s="20">
        <v>8</v>
      </c>
      <c r="F113" s="20"/>
      <c r="G113" s="20">
        <v>8.5</v>
      </c>
      <c r="H113" s="20">
        <v>5</v>
      </c>
      <c r="I113" s="20"/>
      <c r="J113" s="20"/>
      <c r="K113" s="20">
        <v>0.5</v>
      </c>
      <c r="L113" s="48">
        <f t="shared" si="3"/>
        <v>21</v>
      </c>
      <c r="M113" s="46" t="s">
        <v>89</v>
      </c>
      <c r="N113" s="43"/>
    </row>
    <row r="114" spans="1:14" ht="16.5" customHeight="1" x14ac:dyDescent="0.25">
      <c r="A114" s="36" t="s">
        <v>516</v>
      </c>
      <c r="B114" s="36" t="s">
        <v>517</v>
      </c>
      <c r="C114" s="37"/>
      <c r="D114" s="20">
        <v>15</v>
      </c>
      <c r="E114" s="20">
        <v>14</v>
      </c>
      <c r="F114" s="20"/>
      <c r="G114" s="20"/>
      <c r="H114" s="20">
        <v>13</v>
      </c>
      <c r="I114" s="20">
        <v>8</v>
      </c>
      <c r="J114" s="20"/>
      <c r="K114" s="20"/>
      <c r="L114" s="48">
        <f t="shared" si="3"/>
        <v>50</v>
      </c>
      <c r="M114" s="46" t="s">
        <v>25</v>
      </c>
      <c r="N114" s="43"/>
    </row>
    <row r="115" spans="1:14" ht="16.5" customHeight="1" x14ac:dyDescent="0.25">
      <c r="A115" s="36" t="s">
        <v>518</v>
      </c>
      <c r="B115" s="36" t="s">
        <v>519</v>
      </c>
      <c r="C115" s="37"/>
      <c r="D115" s="20">
        <v>2</v>
      </c>
      <c r="E115" s="20">
        <v>1.5</v>
      </c>
      <c r="F115" s="20">
        <v>4.5</v>
      </c>
      <c r="G115" s="20">
        <v>7.5</v>
      </c>
      <c r="H115" s="20">
        <v>7</v>
      </c>
      <c r="I115" s="20">
        <v>2</v>
      </c>
      <c r="J115" s="20"/>
      <c r="K115" s="20">
        <v>6</v>
      </c>
      <c r="L115" s="48">
        <f t="shared" si="3"/>
        <v>25</v>
      </c>
      <c r="M115" s="46" t="s">
        <v>89</v>
      </c>
      <c r="N115" s="43"/>
    </row>
    <row r="116" spans="1:14" ht="16.5" customHeight="1" x14ac:dyDescent="0.25">
      <c r="A116" s="36" t="s">
        <v>520</v>
      </c>
      <c r="B116" s="36" t="s">
        <v>521</v>
      </c>
      <c r="C116" s="37"/>
      <c r="D116" s="20"/>
      <c r="E116" s="20"/>
      <c r="F116" s="20"/>
      <c r="G116" s="20"/>
      <c r="H116" s="20"/>
      <c r="I116" s="20"/>
      <c r="J116" s="20"/>
      <c r="K116" s="20"/>
      <c r="L116" s="48">
        <f t="shared" si="3"/>
        <v>0</v>
      </c>
      <c r="M116" s="46" t="s">
        <v>89</v>
      </c>
      <c r="N116" s="43"/>
    </row>
    <row r="117" spans="1:14" ht="16.5" customHeight="1" x14ac:dyDescent="0.25">
      <c r="A117" s="36" t="s">
        <v>522</v>
      </c>
      <c r="B117" s="36" t="s">
        <v>523</v>
      </c>
      <c r="C117" s="37"/>
      <c r="D117" s="20"/>
      <c r="E117" s="20"/>
      <c r="F117" s="20"/>
      <c r="G117" s="20"/>
      <c r="H117" s="20"/>
      <c r="I117" s="20"/>
      <c r="J117" s="20"/>
      <c r="K117" s="20"/>
      <c r="L117" s="48">
        <f t="shared" si="3"/>
        <v>0</v>
      </c>
      <c r="M117" s="46" t="s">
        <v>89</v>
      </c>
      <c r="N117" s="43"/>
    </row>
    <row r="118" spans="1:14" ht="16.5" customHeight="1" x14ac:dyDescent="0.25">
      <c r="A118" s="36" t="s">
        <v>524</v>
      </c>
      <c r="B118" s="36" t="s">
        <v>525</v>
      </c>
      <c r="C118" s="37"/>
      <c r="D118" s="20"/>
      <c r="E118" s="20"/>
      <c r="F118" s="20"/>
      <c r="G118" s="20"/>
      <c r="H118" s="20"/>
      <c r="I118" s="20"/>
      <c r="J118" s="20"/>
      <c r="K118" s="20"/>
      <c r="L118" s="48">
        <f t="shared" si="3"/>
        <v>0</v>
      </c>
      <c r="M118" s="46" t="s">
        <v>89</v>
      </c>
      <c r="N118" s="43"/>
    </row>
    <row r="119" spans="1:14" ht="16.5" customHeight="1" x14ac:dyDescent="0.25">
      <c r="A119" s="36" t="s">
        <v>526</v>
      </c>
      <c r="B119" s="36" t="s">
        <v>527</v>
      </c>
      <c r="C119" s="37"/>
      <c r="D119" s="20"/>
      <c r="E119" s="20">
        <v>8.5</v>
      </c>
      <c r="F119" s="20">
        <v>0.5</v>
      </c>
      <c r="G119" s="20">
        <v>9.5</v>
      </c>
      <c r="H119" s="20"/>
      <c r="I119" s="20">
        <v>10.5</v>
      </c>
      <c r="J119" s="20">
        <v>0</v>
      </c>
      <c r="K119" s="20">
        <v>12</v>
      </c>
      <c r="L119" s="48">
        <f t="shared" si="3"/>
        <v>22</v>
      </c>
      <c r="M119" s="46" t="s">
        <v>89</v>
      </c>
      <c r="N119" s="43"/>
    </row>
    <row r="120" spans="1:14" ht="16.5" customHeight="1" x14ac:dyDescent="0.25">
      <c r="A120" s="36" t="s">
        <v>528</v>
      </c>
      <c r="B120" s="36" t="s">
        <v>423</v>
      </c>
      <c r="C120" s="37"/>
      <c r="D120" s="20"/>
      <c r="E120" s="20"/>
      <c r="F120" s="20"/>
      <c r="G120" s="20"/>
      <c r="H120" s="20"/>
      <c r="I120" s="20"/>
      <c r="J120" s="20"/>
      <c r="K120" s="20"/>
      <c r="L120" s="48">
        <f t="shared" si="3"/>
        <v>0</v>
      </c>
      <c r="M120" s="46" t="s">
        <v>89</v>
      </c>
      <c r="N120" s="43"/>
    </row>
    <row r="121" spans="1:14" ht="16.5" customHeight="1" x14ac:dyDescent="0.25">
      <c r="A121" s="36" t="s">
        <v>292</v>
      </c>
      <c r="B121" s="36" t="s">
        <v>529</v>
      </c>
      <c r="C121" s="37"/>
      <c r="D121" s="20"/>
      <c r="E121" s="20"/>
      <c r="F121" s="20"/>
      <c r="G121" s="20"/>
      <c r="H121" s="20"/>
      <c r="I121" s="20"/>
      <c r="J121" s="20"/>
      <c r="K121" s="20"/>
      <c r="L121" s="48">
        <f t="shared" si="3"/>
        <v>0</v>
      </c>
      <c r="M121" s="46" t="s">
        <v>89</v>
      </c>
      <c r="N121" s="43"/>
    </row>
    <row r="122" spans="1:14" ht="16.5" customHeight="1" x14ac:dyDescent="0.25">
      <c r="A122" s="36" t="s">
        <v>530</v>
      </c>
      <c r="B122" s="36" t="s">
        <v>531</v>
      </c>
      <c r="C122" s="37"/>
      <c r="D122" s="20"/>
      <c r="E122" s="20"/>
      <c r="F122" s="20"/>
      <c r="G122" s="20"/>
      <c r="H122" s="20"/>
      <c r="I122" s="20"/>
      <c r="J122" s="20"/>
      <c r="K122" s="20"/>
      <c r="L122" s="48">
        <f t="shared" si="3"/>
        <v>0</v>
      </c>
      <c r="M122" s="46" t="s">
        <v>89</v>
      </c>
      <c r="N122" s="43"/>
    </row>
    <row r="123" spans="1:14" ht="16.5" customHeight="1" x14ac:dyDescent="0.25">
      <c r="A123" s="36" t="s">
        <v>532</v>
      </c>
      <c r="B123" s="36" t="s">
        <v>533</v>
      </c>
      <c r="C123" s="37"/>
      <c r="D123" s="20"/>
      <c r="E123" s="20"/>
      <c r="F123" s="20"/>
      <c r="G123" s="20"/>
      <c r="H123" s="20"/>
      <c r="I123" s="20"/>
      <c r="J123" s="20"/>
      <c r="K123" s="20"/>
      <c r="L123" s="48">
        <f t="shared" si="3"/>
        <v>0</v>
      </c>
      <c r="M123" s="46" t="s">
        <v>89</v>
      </c>
      <c r="N123" s="43"/>
    </row>
    <row r="124" spans="1:14" ht="16.5" customHeight="1" x14ac:dyDescent="0.25">
      <c r="A124" s="36" t="s">
        <v>534</v>
      </c>
      <c r="B124" s="36" t="s">
        <v>535</v>
      </c>
      <c r="C124" s="37"/>
      <c r="D124" s="20"/>
      <c r="E124" s="20"/>
      <c r="F124" s="20"/>
      <c r="G124" s="20"/>
      <c r="H124" s="20"/>
      <c r="I124" s="20"/>
      <c r="J124" s="20"/>
      <c r="K124" s="20"/>
      <c r="L124" s="48">
        <f t="shared" si="3"/>
        <v>0</v>
      </c>
      <c r="M124" s="46" t="s">
        <v>89</v>
      </c>
      <c r="N124" s="43"/>
    </row>
    <row r="125" spans="1:14" ht="16.5" customHeight="1" x14ac:dyDescent="0.25">
      <c r="A125" s="36" t="s">
        <v>536</v>
      </c>
      <c r="B125" s="36" t="s">
        <v>537</v>
      </c>
      <c r="C125" s="37"/>
      <c r="D125" s="20"/>
      <c r="E125" s="20">
        <v>21</v>
      </c>
      <c r="F125" s="20">
        <v>17.5</v>
      </c>
      <c r="G125" s="20"/>
      <c r="H125" s="20">
        <v>1</v>
      </c>
      <c r="I125" s="20">
        <v>18</v>
      </c>
      <c r="J125" s="20"/>
      <c r="K125" s="20"/>
      <c r="L125" s="48">
        <f t="shared" si="3"/>
        <v>57.5</v>
      </c>
      <c r="M125" s="46" t="s">
        <v>25</v>
      </c>
      <c r="N125" s="43"/>
    </row>
    <row r="126" spans="1:14" ht="16.5" customHeight="1" x14ac:dyDescent="0.25">
      <c r="A126" s="36" t="s">
        <v>538</v>
      </c>
      <c r="B126" s="36" t="s">
        <v>539</v>
      </c>
      <c r="C126" s="37"/>
      <c r="D126" s="20"/>
      <c r="E126" s="20"/>
      <c r="F126" s="20"/>
      <c r="G126" s="20"/>
      <c r="H126" s="20"/>
      <c r="I126" s="20"/>
      <c r="J126" s="20"/>
      <c r="K126" s="20"/>
      <c r="L126" s="48">
        <f t="shared" si="3"/>
        <v>0</v>
      </c>
      <c r="M126" s="46" t="s">
        <v>89</v>
      </c>
      <c r="N126" s="43"/>
    </row>
    <row r="127" spans="1:14" ht="16.5" customHeight="1" x14ac:dyDescent="0.25">
      <c r="A127" s="36" t="s">
        <v>540</v>
      </c>
      <c r="B127" s="36" t="s">
        <v>541</v>
      </c>
      <c r="C127" s="37"/>
      <c r="D127" s="20"/>
      <c r="E127" s="20"/>
      <c r="F127" s="20"/>
      <c r="G127" s="20"/>
      <c r="H127" s="20"/>
      <c r="I127" s="20"/>
      <c r="J127" s="20"/>
      <c r="K127" s="20"/>
      <c r="L127" s="48">
        <f t="shared" si="3"/>
        <v>0</v>
      </c>
      <c r="M127" s="46" t="s">
        <v>89</v>
      </c>
      <c r="N127" s="43"/>
    </row>
    <row r="128" spans="1:14" ht="16.5" customHeight="1" x14ac:dyDescent="0.25">
      <c r="A128" s="36" t="s">
        <v>542</v>
      </c>
      <c r="B128" s="36" t="s">
        <v>543</v>
      </c>
      <c r="C128" s="37"/>
      <c r="D128" s="20"/>
      <c r="E128" s="20">
        <v>8</v>
      </c>
      <c r="F128" s="20">
        <v>7</v>
      </c>
      <c r="G128" s="20">
        <v>6.5</v>
      </c>
      <c r="H128" s="20">
        <v>4</v>
      </c>
      <c r="I128" s="20">
        <v>14</v>
      </c>
      <c r="J128" s="20">
        <v>9</v>
      </c>
      <c r="K128" s="20">
        <v>12</v>
      </c>
      <c r="L128" s="48">
        <f t="shared" si="3"/>
        <v>34.5</v>
      </c>
      <c r="M128" s="46" t="s">
        <v>89</v>
      </c>
      <c r="N128" s="43"/>
    </row>
    <row r="129" spans="1:14" ht="16.5" customHeight="1" x14ac:dyDescent="0.25">
      <c r="A129" s="36" t="s">
        <v>313</v>
      </c>
      <c r="B129" s="36" t="s">
        <v>544</v>
      </c>
      <c r="C129" s="37"/>
      <c r="D129" s="20"/>
      <c r="E129" s="20"/>
      <c r="F129" s="20"/>
      <c r="G129" s="20"/>
      <c r="H129" s="20"/>
      <c r="I129" s="20"/>
      <c r="J129" s="20"/>
      <c r="K129" s="20"/>
      <c r="L129" s="48">
        <f t="shared" si="3"/>
        <v>0</v>
      </c>
      <c r="M129" s="46" t="s">
        <v>89</v>
      </c>
      <c r="N129" s="43"/>
    </row>
    <row r="130" spans="1:14" ht="16.5" customHeight="1" x14ac:dyDescent="0.25">
      <c r="A130" s="36" t="s">
        <v>545</v>
      </c>
      <c r="B130" s="36" t="s">
        <v>546</v>
      </c>
      <c r="C130" s="37"/>
      <c r="D130" s="20">
        <v>6</v>
      </c>
      <c r="E130" s="20">
        <v>9.5</v>
      </c>
      <c r="F130" s="20"/>
      <c r="G130" s="20">
        <v>20</v>
      </c>
      <c r="H130" s="20">
        <v>10</v>
      </c>
      <c r="I130" s="20">
        <v>1</v>
      </c>
      <c r="J130" s="20"/>
      <c r="K130" s="20">
        <v>14</v>
      </c>
      <c r="L130" s="49">
        <f t="shared" si="3"/>
        <v>50</v>
      </c>
      <c r="M130" s="46" t="s">
        <v>25</v>
      </c>
      <c r="N130" s="43"/>
    </row>
    <row r="131" spans="1:14" ht="16.5" customHeight="1" x14ac:dyDescent="0.25">
      <c r="A131" s="36" t="s">
        <v>547</v>
      </c>
      <c r="B131" s="36" t="s">
        <v>548</v>
      </c>
      <c r="C131" s="37"/>
      <c r="D131" s="20"/>
      <c r="E131" s="20"/>
      <c r="F131" s="20"/>
      <c r="G131" s="20"/>
      <c r="H131" s="20"/>
      <c r="I131" s="20"/>
      <c r="J131" s="20"/>
      <c r="K131" s="20"/>
      <c r="L131" s="48">
        <f t="shared" si="3"/>
        <v>0</v>
      </c>
      <c r="M131" s="46" t="s">
        <v>89</v>
      </c>
      <c r="N131" s="43"/>
    </row>
    <row r="132" spans="1:14" ht="16.5" customHeight="1" x14ac:dyDescent="0.25">
      <c r="A132" s="36" t="s">
        <v>549</v>
      </c>
      <c r="B132" s="36" t="s">
        <v>550</v>
      </c>
      <c r="C132" s="37"/>
      <c r="D132" s="20"/>
      <c r="E132" s="20"/>
      <c r="F132" s="20"/>
      <c r="G132" s="20"/>
      <c r="H132" s="20"/>
      <c r="I132" s="20"/>
      <c r="J132" s="20">
        <v>0</v>
      </c>
      <c r="K132" s="20">
        <v>3.5</v>
      </c>
      <c r="L132" s="48">
        <f t="shared" si="3"/>
        <v>3.5</v>
      </c>
      <c r="M132" s="46" t="s">
        <v>89</v>
      </c>
      <c r="N132" s="43"/>
    </row>
    <row r="133" spans="1:14" ht="16.5" customHeight="1" x14ac:dyDescent="0.25">
      <c r="A133" s="36" t="s">
        <v>551</v>
      </c>
      <c r="B133" s="36" t="s">
        <v>552</v>
      </c>
      <c r="C133" s="37"/>
      <c r="D133" s="20"/>
      <c r="E133" s="20"/>
      <c r="F133" s="20">
        <v>2</v>
      </c>
      <c r="G133" s="20">
        <v>6</v>
      </c>
      <c r="H133" s="20"/>
      <c r="I133" s="20"/>
      <c r="J133" s="20"/>
      <c r="K133" s="20">
        <v>2</v>
      </c>
      <c r="L133" s="48">
        <f t="shared" si="3"/>
        <v>10</v>
      </c>
      <c r="M133" s="46" t="s">
        <v>89</v>
      </c>
      <c r="N133" s="43"/>
    </row>
    <row r="134" spans="1:14" ht="16.5" customHeight="1" x14ac:dyDescent="0.25">
      <c r="A134" s="36" t="s">
        <v>553</v>
      </c>
      <c r="B134" s="36" t="s">
        <v>554</v>
      </c>
      <c r="C134" s="37"/>
      <c r="D134" s="20"/>
      <c r="E134" s="20">
        <v>8</v>
      </c>
      <c r="F134" s="20">
        <v>4</v>
      </c>
      <c r="G134" s="20">
        <v>5</v>
      </c>
      <c r="H134" s="20"/>
      <c r="I134" s="20"/>
      <c r="J134" s="20"/>
      <c r="K134" s="20">
        <v>4</v>
      </c>
      <c r="L134" s="48">
        <f t="shared" si="3"/>
        <v>13</v>
      </c>
      <c r="M134" s="46" t="s">
        <v>89</v>
      </c>
      <c r="N134" s="43"/>
    </row>
    <row r="135" spans="1:14" ht="16.5" customHeight="1" x14ac:dyDescent="0.25">
      <c r="A135" s="36" t="s">
        <v>555</v>
      </c>
      <c r="B135" s="36" t="s">
        <v>556</v>
      </c>
      <c r="C135" s="37"/>
      <c r="D135" s="20"/>
      <c r="E135" s="20"/>
      <c r="F135" s="20"/>
      <c r="G135" s="20"/>
      <c r="H135" s="20"/>
      <c r="I135" s="20"/>
      <c r="J135" s="20"/>
      <c r="K135" s="20"/>
      <c r="L135" s="48">
        <f t="shared" ref="L135:L140" si="4">IF(G135="",E135,G135)+IF(F135="",D135,F135)+IF(K135="",I135,K135)+IF(J135="",H135,J135)</f>
        <v>0</v>
      </c>
      <c r="M135" s="46" t="s">
        <v>89</v>
      </c>
      <c r="N135" s="43"/>
    </row>
    <row r="136" spans="1:14" ht="16.5" customHeight="1" x14ac:dyDescent="0.25">
      <c r="A136" s="36" t="s">
        <v>557</v>
      </c>
      <c r="B136" s="36" t="s">
        <v>558</v>
      </c>
      <c r="C136" s="37"/>
      <c r="D136" s="20"/>
      <c r="E136" s="20"/>
      <c r="F136" s="20"/>
      <c r="G136" s="20"/>
      <c r="H136" s="20"/>
      <c r="I136" s="20"/>
      <c r="J136" s="20"/>
      <c r="K136" s="20"/>
      <c r="L136" s="48">
        <f t="shared" si="4"/>
        <v>0</v>
      </c>
      <c r="M136" s="46" t="s">
        <v>89</v>
      </c>
      <c r="N136" s="43"/>
    </row>
    <row r="137" spans="1:14" ht="16.5" customHeight="1" x14ac:dyDescent="0.25">
      <c r="A137" s="36" t="s">
        <v>559</v>
      </c>
      <c r="B137" s="36" t="s">
        <v>560</v>
      </c>
      <c r="C137" s="37"/>
      <c r="D137" s="20"/>
      <c r="E137" s="20">
        <v>10</v>
      </c>
      <c r="F137" s="20">
        <v>6.5</v>
      </c>
      <c r="G137" s="20"/>
      <c r="H137" s="20">
        <v>0</v>
      </c>
      <c r="I137" s="20">
        <v>7</v>
      </c>
      <c r="J137" s="20">
        <v>5</v>
      </c>
      <c r="K137" s="20">
        <v>5</v>
      </c>
      <c r="L137" s="48">
        <f t="shared" si="4"/>
        <v>26.5</v>
      </c>
      <c r="M137" s="46" t="s">
        <v>89</v>
      </c>
      <c r="N137" s="43"/>
    </row>
    <row r="138" spans="1:14" ht="16.5" customHeight="1" x14ac:dyDescent="0.25">
      <c r="A138" s="36" t="s">
        <v>561</v>
      </c>
      <c r="B138" s="36" t="s">
        <v>562</v>
      </c>
      <c r="C138" s="37"/>
      <c r="D138" s="20"/>
      <c r="E138" s="20"/>
      <c r="F138" s="20"/>
      <c r="G138" s="20"/>
      <c r="H138" s="20"/>
      <c r="I138" s="20"/>
      <c r="J138" s="20"/>
      <c r="K138" s="20"/>
      <c r="L138" s="48">
        <f t="shared" si="4"/>
        <v>0</v>
      </c>
      <c r="M138" s="46" t="s">
        <v>89</v>
      </c>
      <c r="N138" s="43"/>
    </row>
    <row r="139" spans="1:14" ht="16.5" customHeight="1" x14ac:dyDescent="0.25">
      <c r="A139" s="36" t="s">
        <v>563</v>
      </c>
      <c r="B139" s="36" t="s">
        <v>564</v>
      </c>
      <c r="C139" s="37"/>
      <c r="D139" s="20"/>
      <c r="E139" s="20"/>
      <c r="F139" s="20">
        <v>0.5</v>
      </c>
      <c r="G139" s="20">
        <v>0</v>
      </c>
      <c r="H139" s="20"/>
      <c r="I139" s="20"/>
      <c r="J139" s="20"/>
      <c r="K139" s="20"/>
      <c r="L139" s="48">
        <f t="shared" si="4"/>
        <v>0.5</v>
      </c>
      <c r="M139" s="46" t="s">
        <v>89</v>
      </c>
      <c r="N139" s="43"/>
    </row>
    <row r="140" spans="1:14" ht="16.5" customHeight="1" x14ac:dyDescent="0.25">
      <c r="A140" s="36" t="s">
        <v>565</v>
      </c>
      <c r="B140" s="36" t="s">
        <v>566</v>
      </c>
      <c r="C140" s="37"/>
      <c r="D140" s="20"/>
      <c r="E140" s="20"/>
      <c r="F140" s="20">
        <v>5</v>
      </c>
      <c r="G140" s="20">
        <v>4.5</v>
      </c>
      <c r="H140" s="20"/>
      <c r="I140" s="20"/>
      <c r="J140" s="20"/>
      <c r="K140" s="20"/>
      <c r="L140" s="48">
        <f t="shared" si="4"/>
        <v>9.5</v>
      </c>
      <c r="M140" s="46" t="s">
        <v>89</v>
      </c>
      <c r="N140" s="43"/>
    </row>
    <row r="141" spans="1:14" ht="12.75" customHeight="1" x14ac:dyDescent="0.25">
      <c r="L141" s="56"/>
    </row>
  </sheetData>
  <mergeCells count="10">
    <mergeCell ref="L1:M1"/>
    <mergeCell ref="D5:G5"/>
    <mergeCell ref="C4:K4"/>
    <mergeCell ref="M4:M6"/>
    <mergeCell ref="B4:B6"/>
    <mergeCell ref="A3:C3"/>
    <mergeCell ref="L4:L6"/>
    <mergeCell ref="A4:A6"/>
    <mergeCell ref="D3:G3"/>
    <mergeCell ref="H5:K5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showGridLines="0" topLeftCell="A139" workbookViewId="0">
      <selection activeCell="E166" sqref="E166"/>
    </sheetView>
  </sheetViews>
  <sheetFormatPr defaultColWidth="8.85546875" defaultRowHeight="12.75" customHeight="1" x14ac:dyDescent="0.25"/>
  <cols>
    <col min="1" max="1" width="11.140625" style="38" customWidth="1"/>
    <col min="2" max="2" width="30.42578125" style="38" customWidth="1"/>
    <col min="3" max="3" width="11.85546875" style="38" customWidth="1"/>
    <col min="4" max="4" width="12.7109375" style="38" customWidth="1"/>
    <col min="5" max="5" width="13.42578125" style="38" customWidth="1"/>
    <col min="6" max="6" width="8.85546875" style="38" customWidth="1"/>
    <col min="7" max="16384" width="8.85546875" style="38"/>
  </cols>
  <sheetData>
    <row r="1" spans="1:5" ht="36.75" customHeight="1" x14ac:dyDescent="0.25">
      <c r="A1" s="96" t="s">
        <v>567</v>
      </c>
      <c r="B1" s="97"/>
      <c r="C1" s="97"/>
      <c r="D1" s="98"/>
      <c r="E1" s="39" t="s">
        <v>568</v>
      </c>
    </row>
    <row r="2" spans="1:5" ht="17.25" customHeight="1" x14ac:dyDescent="0.25">
      <c r="A2" s="101" t="s">
        <v>1</v>
      </c>
      <c r="B2" s="102"/>
      <c r="C2" s="102"/>
      <c r="D2" s="102"/>
      <c r="E2" s="103"/>
    </row>
    <row r="3" spans="1:5" ht="27" customHeight="1" x14ac:dyDescent="0.25">
      <c r="A3" s="99" t="s">
        <v>569</v>
      </c>
      <c r="B3" s="100"/>
      <c r="C3" s="106"/>
      <c r="D3" s="107"/>
      <c r="E3" s="108"/>
    </row>
    <row r="4" spans="1:5" ht="17.25" customHeight="1" x14ac:dyDescent="0.25">
      <c r="A4" s="109" t="s">
        <v>2</v>
      </c>
      <c r="B4" s="110"/>
      <c r="C4" s="109" t="s">
        <v>570</v>
      </c>
      <c r="D4" s="110"/>
      <c r="E4" s="110"/>
    </row>
    <row r="5" spans="1:5" ht="8.1" customHeight="1" x14ac:dyDescent="0.25">
      <c r="A5" s="111"/>
      <c r="B5" s="111"/>
      <c r="C5" s="111"/>
      <c r="D5" s="111"/>
      <c r="E5" s="111"/>
    </row>
    <row r="6" spans="1:5" ht="25.5" customHeight="1" x14ac:dyDescent="0.25">
      <c r="A6" s="113" t="s">
        <v>5</v>
      </c>
      <c r="B6" s="104" t="s">
        <v>571</v>
      </c>
      <c r="C6" s="104" t="s">
        <v>572</v>
      </c>
      <c r="D6" s="105"/>
      <c r="E6" s="104" t="s">
        <v>573</v>
      </c>
    </row>
    <row r="7" spans="1:5" ht="42" customHeight="1" x14ac:dyDescent="0.25">
      <c r="A7" s="114"/>
      <c r="B7" s="112"/>
      <c r="C7" s="40" t="s">
        <v>574</v>
      </c>
      <c r="D7" s="41" t="s">
        <v>575</v>
      </c>
      <c r="E7" s="105"/>
    </row>
    <row r="8" spans="1:5" ht="12.75" customHeight="1" x14ac:dyDescent="0.25">
      <c r="A8" s="50" t="str">
        <f>EA!A7</f>
        <v>2/20</v>
      </c>
      <c r="B8" s="42" t="str">
        <f>EA!B7</f>
        <v>Lazar Vuletić</v>
      </c>
      <c r="C8" s="51">
        <f>IF(EA!F7="",EA!D7,EA!F7)+IF(EA!G7="",EA!E7,EA!G7)</f>
        <v>3</v>
      </c>
      <c r="D8" s="52">
        <f>IF(EA!K7="",EA!I7,EA!K7)+IF(EA!J7="",EA!H7,EA!J7)</f>
        <v>2</v>
      </c>
      <c r="E8" s="53" t="str">
        <f>EA!M7</f>
        <v>F</v>
      </c>
    </row>
    <row r="9" spans="1:5" ht="12.75" customHeight="1" x14ac:dyDescent="0.25">
      <c r="A9" s="50" t="str">
        <f>EA!A8</f>
        <v>3/20</v>
      </c>
      <c r="B9" s="42" t="str">
        <f>EA!B8</f>
        <v>Nikola Gagović</v>
      </c>
      <c r="C9" s="51">
        <f>IF(EA!F8="",EA!D8,EA!F8)+IF(EA!G8="",EA!E8,EA!G8)</f>
        <v>1.5</v>
      </c>
      <c r="D9" s="52">
        <f>IF(EA!K8="",EA!I8,EA!K8)+IF(EA!J8="",EA!H8,EA!J8)</f>
        <v>13.5</v>
      </c>
      <c r="E9" s="53" t="str">
        <f>EA!M8</f>
        <v>F</v>
      </c>
    </row>
    <row r="10" spans="1:5" ht="12.75" customHeight="1" x14ac:dyDescent="0.25">
      <c r="A10" s="50" t="str">
        <f>EA!A9</f>
        <v>5/20</v>
      </c>
      <c r="B10" s="42" t="str">
        <f>EA!B9</f>
        <v>Aleksandra Španjević</v>
      </c>
      <c r="C10" s="51">
        <f>IF(EA!F9="",EA!D9,EA!F9)+IF(EA!G9="",EA!E9,EA!G9)</f>
        <v>13.5</v>
      </c>
      <c r="D10" s="52">
        <f>IF(EA!K9="",EA!I9,EA!K9)+IF(EA!J9="",EA!H9,EA!J9)</f>
        <v>26</v>
      </c>
      <c r="E10" s="53" t="str">
        <f>EA!M9</f>
        <v>F</v>
      </c>
    </row>
    <row r="11" spans="1:5" ht="12.75" customHeight="1" x14ac:dyDescent="0.25">
      <c r="A11" s="50" t="str">
        <f>EA!A10</f>
        <v>7/20</v>
      </c>
      <c r="B11" s="42" t="str">
        <f>EA!B10</f>
        <v>Ivana Krstajić</v>
      </c>
      <c r="C11" s="51">
        <f>IF(EA!F10="",EA!D10,EA!F10)+IF(EA!G10="",EA!E10,EA!G10)</f>
        <v>30</v>
      </c>
      <c r="D11" s="52">
        <f>IF(EA!K10="",EA!I10,EA!K10)+IF(EA!J10="",EA!H10,EA!J10)</f>
        <v>20</v>
      </c>
      <c r="E11" s="53" t="str">
        <f>EA!M10</f>
        <v>E</v>
      </c>
    </row>
    <row r="12" spans="1:5" ht="12.75" customHeight="1" x14ac:dyDescent="0.25">
      <c r="A12" s="50" t="str">
        <f>EA!A11</f>
        <v>10/20</v>
      </c>
      <c r="B12" s="42" t="str">
        <f>EA!B11</f>
        <v>Snežana Čvorović</v>
      </c>
      <c r="C12" s="51">
        <f>IF(EA!F11="",EA!D11,EA!F11)+IF(EA!G11="",EA!E11,EA!G11)</f>
        <v>24</v>
      </c>
      <c r="D12" s="52">
        <f>IF(EA!K11="",EA!I11,EA!K11)+IF(EA!J11="",EA!H11,EA!J11)</f>
        <v>26</v>
      </c>
      <c r="E12" s="53" t="str">
        <f>EA!M11</f>
        <v>E</v>
      </c>
    </row>
    <row r="13" spans="1:5" ht="12.75" customHeight="1" x14ac:dyDescent="0.25">
      <c r="A13" s="50" t="str">
        <f>EA!A12</f>
        <v>12/20</v>
      </c>
      <c r="B13" s="42" t="str">
        <f>EA!B12</f>
        <v>Luka Rakočević</v>
      </c>
      <c r="C13" s="51">
        <f>IF(EA!F12="",EA!D12,EA!F12)+IF(EA!G12="",EA!E12,EA!G12)</f>
        <v>11</v>
      </c>
      <c r="D13" s="52">
        <f>IF(EA!K12="",EA!I12,EA!K12)+IF(EA!J12="",EA!H12,EA!J12)</f>
        <v>0</v>
      </c>
      <c r="E13" s="53" t="str">
        <f>EA!M12</f>
        <v>F</v>
      </c>
    </row>
    <row r="14" spans="1:5" ht="12.75" customHeight="1" x14ac:dyDescent="0.25">
      <c r="A14" s="50" t="str">
        <f>EA!A13</f>
        <v>13/20</v>
      </c>
      <c r="B14" s="42" t="str">
        <f>EA!B13</f>
        <v>Danica Rajković</v>
      </c>
      <c r="C14" s="51">
        <f>IF(EA!F13="",EA!D13,EA!F13)+IF(EA!G13="",EA!E13,EA!G13)</f>
        <v>0</v>
      </c>
      <c r="D14" s="52">
        <f>IF(EA!K13="",EA!I13,EA!K13)+IF(EA!J13="",EA!H13,EA!J13)</f>
        <v>0</v>
      </c>
      <c r="E14" s="53" t="str">
        <f>EA!M13</f>
        <v>F</v>
      </c>
    </row>
    <row r="15" spans="1:5" ht="12.75" customHeight="1" x14ac:dyDescent="0.25">
      <c r="A15" s="50" t="str">
        <f>EA!A14</f>
        <v>14/20</v>
      </c>
      <c r="B15" s="42" t="str">
        <f>EA!B14</f>
        <v>Ksenija Gajović</v>
      </c>
      <c r="C15" s="51">
        <f>IF(EA!F14="",EA!D14,EA!F14)+IF(EA!G14="",EA!E14,EA!G14)</f>
        <v>21</v>
      </c>
      <c r="D15" s="52">
        <f>IF(EA!K14="",EA!I14,EA!K14)+IF(EA!J14="",EA!H14,EA!J14)</f>
        <v>18.5</v>
      </c>
      <c r="E15" s="53" t="str">
        <f>EA!M14</f>
        <v>F</v>
      </c>
    </row>
    <row r="16" spans="1:5" ht="12.75" customHeight="1" x14ac:dyDescent="0.25">
      <c r="A16" s="50" t="str">
        <f>EA!A15</f>
        <v>15/20</v>
      </c>
      <c r="B16" s="42" t="str">
        <f>EA!B15</f>
        <v>Aleksa Pavlićević</v>
      </c>
      <c r="C16" s="51">
        <f>IF(EA!F15="",EA!D15,EA!F15)+IF(EA!G15="",EA!E15,EA!G15)</f>
        <v>35</v>
      </c>
      <c r="D16" s="52">
        <f>IF(EA!K15="",EA!I15,EA!K15)+IF(EA!J15="",EA!H15,EA!J15)</f>
        <v>17</v>
      </c>
      <c r="E16" s="53" t="str">
        <f>EA!M15</f>
        <v>E</v>
      </c>
    </row>
    <row r="17" spans="1:5" ht="12.75" customHeight="1" x14ac:dyDescent="0.25">
      <c r="A17" s="50" t="str">
        <f>EA!A16</f>
        <v>18/20</v>
      </c>
      <c r="B17" s="42" t="str">
        <f>EA!B16</f>
        <v>Nađa Grbović</v>
      </c>
      <c r="C17" s="51">
        <f>IF(EA!F16="",EA!D16,EA!F16)+IF(EA!G16="",EA!E16,EA!G16)</f>
        <v>0.5</v>
      </c>
      <c r="D17" s="52">
        <f>IF(EA!K16="",EA!I16,EA!K16)+IF(EA!J16="",EA!H16,EA!J16)</f>
        <v>1</v>
      </c>
      <c r="E17" s="53" t="str">
        <f>EA!M16</f>
        <v>F</v>
      </c>
    </row>
    <row r="18" spans="1:5" ht="12.75" customHeight="1" x14ac:dyDescent="0.25">
      <c r="A18" s="50" t="str">
        <f>EA!A17</f>
        <v>19/20</v>
      </c>
      <c r="B18" s="42" t="str">
        <f>EA!B17</f>
        <v>Goran Radović</v>
      </c>
      <c r="C18" s="51">
        <f>IF(EA!F17="",EA!D17,EA!F17)+IF(EA!G17="",EA!E17,EA!G17)</f>
        <v>3</v>
      </c>
      <c r="D18" s="52">
        <f>IF(EA!K17="",EA!I17,EA!K17)+IF(EA!J17="",EA!H17,EA!J17)</f>
        <v>0</v>
      </c>
      <c r="E18" s="53" t="str">
        <f>EA!M17</f>
        <v>F</v>
      </c>
    </row>
    <row r="19" spans="1:5" ht="12.75" customHeight="1" x14ac:dyDescent="0.25">
      <c r="A19" s="50" t="str">
        <f>EA!A18</f>
        <v>26/20</v>
      </c>
      <c r="B19" s="42" t="str">
        <f>EA!B18</f>
        <v>Teodora Raičević</v>
      </c>
      <c r="C19" s="51">
        <f>IF(EA!F18="",EA!D18,EA!F18)+IF(EA!G18="",EA!E18,EA!G18)</f>
        <v>11</v>
      </c>
      <c r="D19" s="52">
        <f>IF(EA!K18="",EA!I18,EA!K18)+IF(EA!J18="",EA!H18,EA!J18)</f>
        <v>4</v>
      </c>
      <c r="E19" s="53" t="str">
        <f>EA!M18</f>
        <v>F</v>
      </c>
    </row>
    <row r="20" spans="1:5" ht="12.75" customHeight="1" x14ac:dyDescent="0.25">
      <c r="A20" s="50" t="str">
        <f>EA!A19</f>
        <v>30/20</v>
      </c>
      <c r="B20" s="42" t="str">
        <f>EA!B19</f>
        <v>Borka Mumović</v>
      </c>
      <c r="C20" s="51">
        <f>IF(EA!F19="",EA!D19,EA!F19)+IF(EA!G19="",EA!E19,EA!G19)</f>
        <v>14.5</v>
      </c>
      <c r="D20" s="52">
        <f>IF(EA!K19="",EA!I19,EA!K19)+IF(EA!J19="",EA!H19,EA!J19)</f>
        <v>5</v>
      </c>
      <c r="E20" s="53" t="str">
        <f>EA!M19</f>
        <v>F</v>
      </c>
    </row>
    <row r="21" spans="1:5" ht="12.75" customHeight="1" x14ac:dyDescent="0.25">
      <c r="A21" s="50" t="str">
        <f>EA!A20</f>
        <v>31/20</v>
      </c>
      <c r="B21" s="42" t="str">
        <f>EA!B20</f>
        <v>Milorad Džoganović</v>
      </c>
      <c r="C21" s="51">
        <f>IF(EA!F20="",EA!D20,EA!F20)+IF(EA!G20="",EA!E20,EA!G20)</f>
        <v>11</v>
      </c>
      <c r="D21" s="52">
        <f>IF(EA!K20="",EA!I20,EA!K20)+IF(EA!J20="",EA!H20,EA!J20)</f>
        <v>4</v>
      </c>
      <c r="E21" s="53" t="str">
        <f>EA!M20</f>
        <v>F</v>
      </c>
    </row>
    <row r="22" spans="1:5" ht="12.75" customHeight="1" x14ac:dyDescent="0.25">
      <c r="A22" s="50" t="str">
        <f>EA!A21</f>
        <v>34/20</v>
      </c>
      <c r="B22" s="42" t="str">
        <f>EA!B21</f>
        <v>Filip Tomović</v>
      </c>
      <c r="C22" s="51">
        <f>IF(EA!F21="",EA!D21,EA!F21)+IF(EA!G21="",EA!E21,EA!G21)</f>
        <v>25</v>
      </c>
      <c r="D22" s="52">
        <f>IF(EA!K21="",EA!I21,EA!K21)+IF(EA!J21="",EA!H21,EA!J21)</f>
        <v>25</v>
      </c>
      <c r="E22" s="53" t="str">
        <f>EA!M21</f>
        <v>E</v>
      </c>
    </row>
    <row r="23" spans="1:5" ht="12.75" customHeight="1" x14ac:dyDescent="0.25">
      <c r="A23" s="50" t="str">
        <f>EA!A22</f>
        <v>35/20</v>
      </c>
      <c r="B23" s="42" t="str">
        <f>EA!B22</f>
        <v>Desimir Medojević</v>
      </c>
      <c r="C23" s="51">
        <f>IF(EA!F22="",EA!D22,EA!F22)+IF(EA!G22="",EA!E22,EA!G22)</f>
        <v>31.5</v>
      </c>
      <c r="D23" s="52">
        <f>IF(EA!K22="",EA!I22,EA!K22)+IF(EA!J22="",EA!H22,EA!J22)</f>
        <v>18.5</v>
      </c>
      <c r="E23" s="53" t="str">
        <f>EA!M22</f>
        <v>E</v>
      </c>
    </row>
    <row r="24" spans="1:5" ht="12.75" customHeight="1" x14ac:dyDescent="0.25">
      <c r="A24" s="50" t="str">
        <f>EA!A23</f>
        <v>41/20</v>
      </c>
      <c r="B24" s="42" t="str">
        <f>EA!B23</f>
        <v>Jovana Mugoša</v>
      </c>
      <c r="C24" s="51">
        <f>IF(EA!F23="",EA!D23,EA!F23)+IF(EA!G23="",EA!E23,EA!G23)</f>
        <v>12.5</v>
      </c>
      <c r="D24" s="52">
        <f>IF(EA!K23="",EA!I23,EA!K23)+IF(EA!J23="",EA!H23,EA!J23)</f>
        <v>7</v>
      </c>
      <c r="E24" s="53" t="str">
        <f>EA!M23</f>
        <v>F</v>
      </c>
    </row>
    <row r="25" spans="1:5" ht="12.75" customHeight="1" x14ac:dyDescent="0.25">
      <c r="A25" s="50" t="str">
        <f>EA!A24</f>
        <v>42/20</v>
      </c>
      <c r="B25" s="42" t="str">
        <f>EA!B24</f>
        <v>Bojana Milovanović</v>
      </c>
      <c r="C25" s="51">
        <f>IF(EA!F24="",EA!D24,EA!F24)+IF(EA!G24="",EA!E24,EA!G24)</f>
        <v>13</v>
      </c>
      <c r="D25" s="52">
        <f>IF(EA!K24="",EA!I24,EA!K24)+IF(EA!J24="",EA!H24,EA!J24)</f>
        <v>16.5</v>
      </c>
      <c r="E25" s="53" t="str">
        <f>EA!M24</f>
        <v>F</v>
      </c>
    </row>
    <row r="26" spans="1:5" ht="12.75" customHeight="1" x14ac:dyDescent="0.25">
      <c r="A26" s="50" t="str">
        <f>EA!A25</f>
        <v>44/20</v>
      </c>
      <c r="B26" s="42" t="str">
        <f>EA!B25</f>
        <v>Veljko Đurković</v>
      </c>
      <c r="C26" s="51">
        <f>IF(EA!F25="",EA!D25,EA!F25)+IF(EA!G25="",EA!E25,EA!G25)</f>
        <v>43.5</v>
      </c>
      <c r="D26" s="52">
        <f>IF(EA!K25="",EA!I25,EA!K25)+IF(EA!J25="",EA!H25,EA!J25)</f>
        <v>40</v>
      </c>
      <c r="E26" s="53" t="str">
        <f>EA!M25</f>
        <v>B</v>
      </c>
    </row>
    <row r="27" spans="1:5" ht="12.75" customHeight="1" x14ac:dyDescent="0.25">
      <c r="A27" s="50" t="str">
        <f>EA!A26</f>
        <v>46/20</v>
      </c>
      <c r="B27" s="42" t="str">
        <f>EA!B26</f>
        <v>Nada Jovović</v>
      </c>
      <c r="C27" s="51">
        <f>IF(EA!F26="",EA!D26,EA!F26)+IF(EA!G26="",EA!E26,EA!G26)</f>
        <v>43.5</v>
      </c>
      <c r="D27" s="52">
        <f>IF(EA!K26="",EA!I26,EA!K26)+IF(EA!J26="",EA!H26,EA!J26)</f>
        <v>39.5</v>
      </c>
      <c r="E27" s="53" t="str">
        <f>EA!M26</f>
        <v>B</v>
      </c>
    </row>
    <row r="28" spans="1:5" ht="12.75" customHeight="1" x14ac:dyDescent="0.25">
      <c r="A28" s="50" t="str">
        <f>EA!A27</f>
        <v>47/20</v>
      </c>
      <c r="B28" s="42" t="str">
        <f>EA!B27</f>
        <v>Milica Vuksanović</v>
      </c>
      <c r="C28" s="51">
        <f>IF(EA!F27="",EA!D27,EA!F27)+IF(EA!G27="",EA!E27,EA!G27)</f>
        <v>28</v>
      </c>
      <c r="D28" s="52">
        <f>IF(EA!K27="",EA!I27,EA!K27)+IF(EA!J27="",EA!H27,EA!J27)</f>
        <v>22</v>
      </c>
      <c r="E28" s="53" t="str">
        <f>EA!M27</f>
        <v>E</v>
      </c>
    </row>
    <row r="29" spans="1:5" ht="12.75" customHeight="1" x14ac:dyDescent="0.25">
      <c r="A29" s="50" t="str">
        <f>EA!A28</f>
        <v>48/20</v>
      </c>
      <c r="B29" s="42" t="str">
        <f>EA!B28</f>
        <v>Ksenija Vidić</v>
      </c>
      <c r="C29" s="51">
        <f>IF(EA!F28="",EA!D28,EA!F28)+IF(EA!G28="",EA!E28,EA!G28)</f>
        <v>0</v>
      </c>
      <c r="D29" s="52">
        <f>IF(EA!K28="",EA!I28,EA!K28)+IF(EA!J28="",EA!H28,EA!J28)</f>
        <v>0</v>
      </c>
      <c r="E29" s="53" t="str">
        <f>EA!M28</f>
        <v>F</v>
      </c>
    </row>
    <row r="30" spans="1:5" ht="12.75" customHeight="1" x14ac:dyDescent="0.25">
      <c r="A30" s="50" t="str">
        <f>EA!A29</f>
        <v>50/20</v>
      </c>
      <c r="B30" s="42" t="str">
        <f>EA!B29</f>
        <v>Stefan Folić</v>
      </c>
      <c r="C30" s="51">
        <f>IF(EA!F29="",EA!D29,EA!F29)+IF(EA!G29="",EA!E29,EA!G29)</f>
        <v>0</v>
      </c>
      <c r="D30" s="52">
        <f>IF(EA!K29="",EA!I29,EA!K29)+IF(EA!J29="",EA!H29,EA!J29)</f>
        <v>0</v>
      </c>
      <c r="E30" s="53" t="str">
        <f>EA!M29</f>
        <v>F</v>
      </c>
    </row>
    <row r="31" spans="1:5" ht="12.75" customHeight="1" x14ac:dyDescent="0.25">
      <c r="A31" s="50" t="str">
        <f>EA!A30</f>
        <v>53/20</v>
      </c>
      <c r="B31" s="42" t="str">
        <f>EA!B30</f>
        <v>Nikola Lukić</v>
      </c>
      <c r="C31" s="51">
        <f>IF(EA!F30="",EA!D30,EA!F30)+IF(EA!G30="",EA!E30,EA!G30)</f>
        <v>22.5</v>
      </c>
      <c r="D31" s="52">
        <f>IF(EA!K30="",EA!I30,EA!K30)+IF(EA!J30="",EA!H30,EA!J30)</f>
        <v>27.5</v>
      </c>
      <c r="E31" s="53" t="str">
        <f>EA!M30</f>
        <v>E</v>
      </c>
    </row>
    <row r="32" spans="1:5" ht="12.75" customHeight="1" x14ac:dyDescent="0.25">
      <c r="A32" s="50" t="str">
        <f>EA!A31</f>
        <v>55/20</v>
      </c>
      <c r="B32" s="42" t="str">
        <f>EA!B31</f>
        <v>Miloš Krgović</v>
      </c>
      <c r="C32" s="51">
        <f>IF(EA!F31="",EA!D31,EA!F31)+IF(EA!G31="",EA!E31,EA!G31)</f>
        <v>41</v>
      </c>
      <c r="D32" s="52">
        <f>IF(EA!K31="",EA!I31,EA!K31)+IF(EA!J31="",EA!H31,EA!J31)</f>
        <v>29.5</v>
      </c>
      <c r="E32" s="53" t="str">
        <f>EA!M31</f>
        <v>C</v>
      </c>
    </row>
    <row r="33" spans="1:5" ht="12.75" customHeight="1" x14ac:dyDescent="0.25">
      <c r="A33" s="50" t="str">
        <f>EA!A32</f>
        <v>56/20</v>
      </c>
      <c r="B33" s="42" t="str">
        <f>EA!B32</f>
        <v>Milica Ostojić</v>
      </c>
      <c r="C33" s="51">
        <f>IF(EA!F32="",EA!D32,EA!F32)+IF(EA!G32="",EA!E32,EA!G32)</f>
        <v>3</v>
      </c>
      <c r="D33" s="52">
        <f>IF(EA!K32="",EA!I32,EA!K32)+IF(EA!J32="",EA!H32,EA!J32)</f>
        <v>2</v>
      </c>
      <c r="E33" s="53" t="str">
        <f>EA!M32</f>
        <v>F</v>
      </c>
    </row>
    <row r="34" spans="1:5" ht="12.75" customHeight="1" x14ac:dyDescent="0.25">
      <c r="A34" s="50" t="str">
        <f>EA!A33</f>
        <v>58/20</v>
      </c>
      <c r="B34" s="42" t="str">
        <f>EA!B33</f>
        <v>Miloš Timotijević</v>
      </c>
      <c r="C34" s="51">
        <f>IF(EA!F33="",EA!D33,EA!F33)+IF(EA!G33="",EA!E33,EA!G33)</f>
        <v>37.5</v>
      </c>
      <c r="D34" s="52">
        <f>IF(EA!K33="",EA!I33,EA!K33)+IF(EA!J33="",EA!H33,EA!J33)</f>
        <v>25.5</v>
      </c>
      <c r="E34" s="53" t="str">
        <f>EA!M33</f>
        <v>D</v>
      </c>
    </row>
    <row r="35" spans="1:5" ht="12.75" customHeight="1" x14ac:dyDescent="0.25">
      <c r="A35" s="50" t="str">
        <f>EA!A34</f>
        <v>59/20</v>
      </c>
      <c r="B35" s="42" t="str">
        <f>EA!B34</f>
        <v>Jovana Malović</v>
      </c>
      <c r="C35" s="51">
        <f>IF(EA!F34="",EA!D34,EA!F34)+IF(EA!G34="",EA!E34,EA!G34)</f>
        <v>20</v>
      </c>
      <c r="D35" s="52">
        <f>IF(EA!K34="",EA!I34,EA!K34)+IF(EA!J34="",EA!H34,EA!J34)</f>
        <v>17.5</v>
      </c>
      <c r="E35" s="53" t="str">
        <f>EA!M34</f>
        <v>F</v>
      </c>
    </row>
    <row r="36" spans="1:5" ht="12.75" customHeight="1" x14ac:dyDescent="0.25">
      <c r="A36" s="50" t="str">
        <f>EA!A35</f>
        <v>60/20</v>
      </c>
      <c r="B36" s="42" t="str">
        <f>EA!B35</f>
        <v>Srđan Merdović</v>
      </c>
      <c r="C36" s="51">
        <f>IF(EA!F35="",EA!D35,EA!F35)+IF(EA!G35="",EA!E35,EA!G35)</f>
        <v>23</v>
      </c>
      <c r="D36" s="52">
        <f>IF(EA!K35="",EA!I35,EA!K35)+IF(EA!J35="",EA!H35,EA!J35)</f>
        <v>31.5</v>
      </c>
      <c r="E36" s="53" t="str">
        <f>EA!M35</f>
        <v>E</v>
      </c>
    </row>
    <row r="37" spans="1:5" ht="12.75" customHeight="1" x14ac:dyDescent="0.25">
      <c r="A37" s="50" t="str">
        <f>EA!A36</f>
        <v>66/20</v>
      </c>
      <c r="B37" s="42" t="str">
        <f>EA!B36</f>
        <v>Lidija Šljivančanin</v>
      </c>
      <c r="C37" s="51">
        <f>IF(EA!F36="",EA!D36,EA!F36)+IF(EA!G36="",EA!E36,EA!G36)</f>
        <v>31.5</v>
      </c>
      <c r="D37" s="52">
        <f>IF(EA!K36="",EA!I36,EA!K36)+IF(EA!J36="",EA!H36,EA!J36)</f>
        <v>20</v>
      </c>
      <c r="E37" s="53" t="str">
        <f>EA!M36</f>
        <v>E</v>
      </c>
    </row>
    <row r="38" spans="1:5" ht="12.75" customHeight="1" x14ac:dyDescent="0.25">
      <c r="A38" s="50" t="str">
        <f>EA!A37</f>
        <v>69/20</v>
      </c>
      <c r="B38" s="42" t="str">
        <f>EA!B37</f>
        <v>Mina Kovačević</v>
      </c>
      <c r="C38" s="51">
        <f>IF(EA!F37="",EA!D37,EA!F37)+IF(EA!G37="",EA!E37,EA!G37)</f>
        <v>30.5</v>
      </c>
      <c r="D38" s="52">
        <f>IF(EA!K37="",EA!I37,EA!K37)+IF(EA!J37="",EA!H37,EA!J37)</f>
        <v>21.5</v>
      </c>
      <c r="E38" s="53" t="str">
        <f>EA!M37</f>
        <v>E</v>
      </c>
    </row>
    <row r="39" spans="1:5" ht="12.75" customHeight="1" x14ac:dyDescent="0.25">
      <c r="A39" s="50" t="str">
        <f>EA!A38</f>
        <v>70/20</v>
      </c>
      <c r="B39" s="42" t="str">
        <f>EA!B38</f>
        <v>Marko Popović</v>
      </c>
      <c r="C39" s="51">
        <f>IF(EA!F38="",EA!D38,EA!F38)+IF(EA!G38="",EA!E38,EA!G38)</f>
        <v>23</v>
      </c>
      <c r="D39" s="52">
        <f>IF(EA!K38="",EA!I38,EA!K38)+IF(EA!J38="",EA!H38,EA!J38)</f>
        <v>19.5</v>
      </c>
      <c r="E39" s="53" t="str">
        <f>EA!M38</f>
        <v>F</v>
      </c>
    </row>
    <row r="40" spans="1:5" ht="12.75" customHeight="1" x14ac:dyDescent="0.25">
      <c r="A40" s="50" t="str">
        <f>EA!A39</f>
        <v>76/20</v>
      </c>
      <c r="B40" s="42" t="str">
        <f>EA!B39</f>
        <v>Aleksa Vukmanović</v>
      </c>
      <c r="C40" s="51">
        <f>IF(EA!F39="",EA!D39,EA!F39)+IF(EA!G39="",EA!E39,EA!G39)</f>
        <v>26</v>
      </c>
      <c r="D40" s="52">
        <f>IF(EA!K39="",EA!I39,EA!K39)+IF(EA!J39="",EA!H39,EA!J39)</f>
        <v>25</v>
      </c>
      <c r="E40" s="53" t="str">
        <f>EA!M39</f>
        <v>E</v>
      </c>
    </row>
    <row r="41" spans="1:5" ht="12.75" customHeight="1" x14ac:dyDescent="0.25">
      <c r="A41" s="50" t="str">
        <f>EA!A40</f>
        <v>80/20</v>
      </c>
      <c r="B41" s="42" t="str">
        <f>EA!B40</f>
        <v>Aleksa Vučeljić</v>
      </c>
      <c r="C41" s="51">
        <f>IF(EA!F40="",EA!D40,EA!F40)+IF(EA!G40="",EA!E40,EA!G40)</f>
        <v>27</v>
      </c>
      <c r="D41" s="52">
        <f>IF(EA!K40="",EA!I40,EA!K40)+IF(EA!J40="",EA!H40,EA!J40)</f>
        <v>18</v>
      </c>
      <c r="E41" s="53" t="str">
        <f>EA!M40</f>
        <v>F</v>
      </c>
    </row>
    <row r="42" spans="1:5" ht="12.75" customHeight="1" x14ac:dyDescent="0.25">
      <c r="A42" s="50" t="str">
        <f>EA!A41</f>
        <v>81/20</v>
      </c>
      <c r="B42" s="42" t="str">
        <f>EA!B41</f>
        <v>Jovana Stanjević</v>
      </c>
      <c r="C42" s="51">
        <f>IF(EA!F41="",EA!D41,EA!F41)+IF(EA!G41="",EA!E41,EA!G41)</f>
        <v>14</v>
      </c>
      <c r="D42" s="52">
        <f>IF(EA!K41="",EA!I41,EA!K41)+IF(EA!J41="",EA!H41,EA!J41)</f>
        <v>5.5</v>
      </c>
      <c r="E42" s="53" t="str">
        <f>EA!M41</f>
        <v>F</v>
      </c>
    </row>
    <row r="43" spans="1:5" ht="12.75" customHeight="1" x14ac:dyDescent="0.25">
      <c r="A43" s="50" t="str">
        <f>EA!A42</f>
        <v>90/20</v>
      </c>
      <c r="B43" s="42" t="str">
        <f>EA!B42</f>
        <v>Miraš Burić</v>
      </c>
      <c r="C43" s="51">
        <f>IF(EA!F42="",EA!D42,EA!F42)+IF(EA!G42="",EA!E42,EA!G42)</f>
        <v>0</v>
      </c>
      <c r="D43" s="52">
        <f>IF(EA!K42="",EA!I42,EA!K42)+IF(EA!J42="",EA!H42,EA!J42)</f>
        <v>0</v>
      </c>
      <c r="E43" s="53" t="str">
        <f>EA!M42</f>
        <v>F</v>
      </c>
    </row>
    <row r="44" spans="1:5" ht="12.75" customHeight="1" x14ac:dyDescent="0.25">
      <c r="A44" s="50" t="str">
        <f>EA!A43</f>
        <v>93/20</v>
      </c>
      <c r="B44" s="42" t="str">
        <f>EA!B43</f>
        <v>Tamara Jovanović</v>
      </c>
      <c r="C44" s="51">
        <f>IF(EA!F43="",EA!D43,EA!F43)+IF(EA!G43="",EA!E43,EA!G43)</f>
        <v>21.5</v>
      </c>
      <c r="D44" s="52">
        <f>IF(EA!K43="",EA!I43,EA!K43)+IF(EA!J43="",EA!H43,EA!J43)</f>
        <v>28.5</v>
      </c>
      <c r="E44" s="53" t="str">
        <f>EA!M43</f>
        <v>E</v>
      </c>
    </row>
    <row r="45" spans="1:5" ht="12.75" customHeight="1" x14ac:dyDescent="0.25">
      <c r="A45" s="50" t="str">
        <f>EA!A44</f>
        <v>2/19</v>
      </c>
      <c r="B45" s="42" t="str">
        <f>EA!B44</f>
        <v>Srđan Todorović</v>
      </c>
      <c r="C45" s="51">
        <f>IF(EA!F44="",EA!D44,EA!F44)+IF(EA!G44="",EA!E44,EA!G44)</f>
        <v>27</v>
      </c>
      <c r="D45" s="52">
        <f>IF(EA!K44="",EA!I44,EA!K44)+IF(EA!J44="",EA!H44,EA!J44)</f>
        <v>25</v>
      </c>
      <c r="E45" s="53" t="str">
        <f>EA!M44</f>
        <v>E</v>
      </c>
    </row>
    <row r="46" spans="1:5" ht="12.75" customHeight="1" x14ac:dyDescent="0.25">
      <c r="A46" s="50" t="str">
        <f>EA!A45</f>
        <v>4/19</v>
      </c>
      <c r="B46" s="42" t="str">
        <f>EA!B45</f>
        <v>Tamara Ćurić</v>
      </c>
      <c r="C46" s="51">
        <f>IF(EA!F45="",EA!D45,EA!F45)+IF(EA!G45="",EA!E45,EA!G45)</f>
        <v>32</v>
      </c>
      <c r="D46" s="52">
        <f>IF(EA!K45="",EA!I45,EA!K45)+IF(EA!J45="",EA!H45,EA!J45)</f>
        <v>19</v>
      </c>
      <c r="E46" s="53" t="str">
        <f>EA!M45</f>
        <v>E</v>
      </c>
    </row>
    <row r="47" spans="1:5" ht="12.75" customHeight="1" x14ac:dyDescent="0.25">
      <c r="A47" s="50" t="str">
        <f>EA!A46</f>
        <v>7/19</v>
      </c>
      <c r="B47" s="42" t="str">
        <f>EA!B46</f>
        <v>Dejan Adžović</v>
      </c>
      <c r="C47" s="51">
        <f>IF(EA!F46="",EA!D46,EA!F46)+IF(EA!G46="",EA!E46,EA!G46)</f>
        <v>2</v>
      </c>
      <c r="D47" s="52">
        <f>IF(EA!K46="",EA!I46,EA!K46)+IF(EA!J46="",EA!H46,EA!J46)</f>
        <v>0</v>
      </c>
      <c r="E47" s="53" t="str">
        <f>EA!M46</f>
        <v>F</v>
      </c>
    </row>
    <row r="48" spans="1:5" ht="12.75" customHeight="1" x14ac:dyDescent="0.25">
      <c r="A48" s="50" t="str">
        <f>EA!A47</f>
        <v>10/19</v>
      </c>
      <c r="B48" s="42" t="str">
        <f>EA!B47</f>
        <v>Vasilije Tanjević</v>
      </c>
      <c r="C48" s="51">
        <f>IF(EA!F47="",EA!D47,EA!F47)+IF(EA!G47="",EA!E47,EA!G47)</f>
        <v>0</v>
      </c>
      <c r="D48" s="52">
        <f>IF(EA!K47="",EA!I47,EA!K47)+IF(EA!J47="",EA!H47,EA!J47)</f>
        <v>0</v>
      </c>
      <c r="E48" s="53" t="str">
        <f>EA!M47</f>
        <v>F</v>
      </c>
    </row>
    <row r="49" spans="1:5" ht="12.75" customHeight="1" x14ac:dyDescent="0.25">
      <c r="A49" s="50" t="str">
        <f>EA!A48</f>
        <v>12/19</v>
      </c>
      <c r="B49" s="42" t="str">
        <f>EA!B48</f>
        <v>Bojana Kasalica</v>
      </c>
      <c r="C49" s="51">
        <f>IF(EA!F48="",EA!D48,EA!F48)+IF(EA!G48="",EA!E48,EA!G48)</f>
        <v>21</v>
      </c>
      <c r="D49" s="52">
        <f>IF(EA!K48="",EA!I48,EA!K48)+IF(EA!J48="",EA!H48,EA!J48)</f>
        <v>21</v>
      </c>
      <c r="E49" s="53" t="str">
        <f>EA!M48</f>
        <v>F</v>
      </c>
    </row>
    <row r="50" spans="1:5" ht="12.75" customHeight="1" x14ac:dyDescent="0.25">
      <c r="A50" s="50" t="str">
        <f>EA!A49</f>
        <v>13/19</v>
      </c>
      <c r="B50" s="42" t="str">
        <f>EA!B49</f>
        <v>Dražen Pejović</v>
      </c>
      <c r="C50" s="51">
        <f>IF(EA!F49="",EA!D49,EA!F49)+IF(EA!G49="",EA!E49,EA!G49)</f>
        <v>7</v>
      </c>
      <c r="D50" s="52">
        <f>IF(EA!K49="",EA!I49,EA!K49)+IF(EA!J49="",EA!H49,EA!J49)</f>
        <v>0</v>
      </c>
      <c r="E50" s="53" t="str">
        <f>EA!M49</f>
        <v>F</v>
      </c>
    </row>
    <row r="51" spans="1:5" ht="12.75" customHeight="1" x14ac:dyDescent="0.25">
      <c r="A51" s="50" t="str">
        <f>EA!A50</f>
        <v>19/19</v>
      </c>
      <c r="B51" s="42" t="str">
        <f>EA!B50</f>
        <v>Marko Vlaović</v>
      </c>
      <c r="C51" s="51">
        <f>IF(EA!F50="",EA!D50,EA!F50)+IF(EA!G50="",EA!E50,EA!G50)</f>
        <v>11</v>
      </c>
      <c r="D51" s="52">
        <f>IF(EA!K50="",EA!I50,EA!K50)+IF(EA!J50="",EA!H50,EA!J50)</f>
        <v>0</v>
      </c>
      <c r="E51" s="53" t="str">
        <f>EA!M50</f>
        <v>F</v>
      </c>
    </row>
    <row r="52" spans="1:5" ht="12.75" customHeight="1" x14ac:dyDescent="0.25">
      <c r="A52" s="50" t="str">
        <f>EA!A51</f>
        <v>38/19</v>
      </c>
      <c r="B52" s="42" t="str">
        <f>EA!B51</f>
        <v>Meldin Bajramović</v>
      </c>
      <c r="C52" s="51">
        <f>IF(EA!F51="",EA!D51,EA!F51)+IF(EA!G51="",EA!E51,EA!G51)</f>
        <v>14.5</v>
      </c>
      <c r="D52" s="52">
        <f>IF(EA!K51="",EA!I51,EA!K51)+IF(EA!J51="",EA!H51,EA!J51)</f>
        <v>5</v>
      </c>
      <c r="E52" s="53" t="str">
        <f>EA!M51</f>
        <v>F</v>
      </c>
    </row>
    <row r="53" spans="1:5" ht="12.75" customHeight="1" x14ac:dyDescent="0.25">
      <c r="A53" s="50" t="str">
        <f>EA!A52</f>
        <v>39/19</v>
      </c>
      <c r="B53" s="42" t="str">
        <f>EA!B52</f>
        <v>Nebojša Škerović</v>
      </c>
      <c r="C53" s="51">
        <f>IF(EA!F52="",EA!D52,EA!F52)+IF(EA!G52="",EA!E52,EA!G52)</f>
        <v>27</v>
      </c>
      <c r="D53" s="52">
        <f>IF(EA!K52="",EA!I52,EA!K52)+IF(EA!J52="",EA!H52,EA!J52)</f>
        <v>25.5</v>
      </c>
      <c r="E53" s="53" t="str">
        <f>EA!M52</f>
        <v>E</v>
      </c>
    </row>
    <row r="54" spans="1:5" ht="12.75" customHeight="1" x14ac:dyDescent="0.25">
      <c r="A54" s="50" t="str">
        <f>EA!A53</f>
        <v>40/19</v>
      </c>
      <c r="B54" s="42" t="str">
        <f>EA!B53</f>
        <v>Ivan Otašević</v>
      </c>
      <c r="C54" s="51">
        <f>IF(EA!F53="",EA!D53,EA!F53)+IF(EA!G53="",EA!E53,EA!G53)</f>
        <v>0</v>
      </c>
      <c r="D54" s="52">
        <f>IF(EA!K53="",EA!I53,EA!K53)+IF(EA!J53="",EA!H53,EA!J53)</f>
        <v>0</v>
      </c>
      <c r="E54" s="53" t="str">
        <f>EA!M53</f>
        <v>F</v>
      </c>
    </row>
    <row r="55" spans="1:5" ht="12.75" customHeight="1" x14ac:dyDescent="0.25">
      <c r="A55" s="50" t="str">
        <f>EA!A54</f>
        <v>41/19</v>
      </c>
      <c r="B55" s="42" t="str">
        <f>EA!B54</f>
        <v>Matija Popović</v>
      </c>
      <c r="C55" s="51">
        <f>IF(EA!F54="",EA!D54,EA!F54)+IF(EA!G54="",EA!E54,EA!G54)</f>
        <v>0</v>
      </c>
      <c r="D55" s="52">
        <f>IF(EA!K54="",EA!I54,EA!K54)+IF(EA!J54="",EA!H54,EA!J54)</f>
        <v>0</v>
      </c>
      <c r="E55" s="53" t="str">
        <f>EA!M54</f>
        <v>F</v>
      </c>
    </row>
    <row r="56" spans="1:5" ht="12.75" customHeight="1" x14ac:dyDescent="0.25">
      <c r="A56" s="50" t="str">
        <f>EA!A55</f>
        <v>42/19</v>
      </c>
      <c r="B56" s="42" t="str">
        <f>EA!B55</f>
        <v>Haris Idrizović</v>
      </c>
      <c r="C56" s="51">
        <f>IF(EA!F55="",EA!D55,EA!F55)+IF(EA!G55="",EA!E55,EA!G55)</f>
        <v>0</v>
      </c>
      <c r="D56" s="52">
        <f>IF(EA!K55="",EA!I55,EA!K55)+IF(EA!J55="",EA!H55,EA!J55)</f>
        <v>0</v>
      </c>
      <c r="E56" s="53" t="str">
        <f>EA!M55</f>
        <v>F</v>
      </c>
    </row>
    <row r="57" spans="1:5" ht="12.75" customHeight="1" x14ac:dyDescent="0.25">
      <c r="A57" s="50" t="str">
        <f>EA!A56</f>
        <v>43/19</v>
      </c>
      <c r="B57" s="42" t="str">
        <f>EA!B56</f>
        <v>Emina Taso</v>
      </c>
      <c r="C57" s="51">
        <f>IF(EA!F56="",EA!D56,EA!F56)+IF(EA!G56="",EA!E56,EA!G56)</f>
        <v>2</v>
      </c>
      <c r="D57" s="52">
        <f>IF(EA!K56="",EA!I56,EA!K56)+IF(EA!J56="",EA!H56,EA!J56)</f>
        <v>5</v>
      </c>
      <c r="E57" s="53" t="str">
        <f>EA!M56</f>
        <v>F</v>
      </c>
    </row>
    <row r="58" spans="1:5" ht="12.75" customHeight="1" x14ac:dyDescent="0.25">
      <c r="A58" s="50" t="str">
        <f>EA!A57</f>
        <v>44/19</v>
      </c>
      <c r="B58" s="42" t="str">
        <f>EA!B57</f>
        <v>Marko Vojinović</v>
      </c>
      <c r="C58" s="51">
        <f>IF(EA!F57="",EA!D57,EA!F57)+IF(EA!G57="",EA!E57,EA!G57)</f>
        <v>0</v>
      </c>
      <c r="D58" s="52">
        <f>IF(EA!K57="",EA!I57,EA!K57)+IF(EA!J57="",EA!H57,EA!J57)</f>
        <v>0</v>
      </c>
      <c r="E58" s="53" t="str">
        <f>EA!M57</f>
        <v>F</v>
      </c>
    </row>
    <row r="59" spans="1:5" ht="12.75" customHeight="1" x14ac:dyDescent="0.25">
      <c r="A59" s="50" t="str">
        <f>EA!A58</f>
        <v>45/19</v>
      </c>
      <c r="B59" s="42" t="str">
        <f>EA!B58</f>
        <v>Konstantin Drašković</v>
      </c>
      <c r="C59" s="51">
        <f>IF(EA!F58="",EA!D58,EA!F58)+IF(EA!G58="",EA!E58,EA!G58)</f>
        <v>0</v>
      </c>
      <c r="D59" s="52">
        <f>IF(EA!K58="",EA!I58,EA!K58)+IF(EA!J58="",EA!H58,EA!J58)</f>
        <v>0</v>
      </c>
      <c r="E59" s="53" t="str">
        <f>EA!M58</f>
        <v>F</v>
      </c>
    </row>
    <row r="60" spans="1:5" ht="12.75" customHeight="1" x14ac:dyDescent="0.25">
      <c r="A60" s="50" t="str">
        <f>EA!A59</f>
        <v>48/19</v>
      </c>
      <c r="B60" s="42" t="str">
        <f>EA!B59</f>
        <v>Đorđije Petrić</v>
      </c>
      <c r="C60" s="51">
        <f>IF(EA!F59="",EA!D59,EA!F59)+IF(EA!G59="",EA!E59,EA!G59)</f>
        <v>35.5</v>
      </c>
      <c r="D60" s="52">
        <f>IF(EA!K59="",EA!I59,EA!K59)+IF(EA!J59="",EA!H59,EA!J59)</f>
        <v>32</v>
      </c>
      <c r="E60" s="53" t="str">
        <f>EA!M59</f>
        <v>D</v>
      </c>
    </row>
    <row r="61" spans="1:5" ht="12.75" customHeight="1" x14ac:dyDescent="0.25">
      <c r="A61" s="50" t="str">
        <f>EA!A60</f>
        <v>49/19</v>
      </c>
      <c r="B61" s="42" t="str">
        <f>EA!B60</f>
        <v>Marko Popović</v>
      </c>
      <c r="C61" s="51">
        <f>IF(EA!F60="",EA!D60,EA!F60)+IF(EA!G60="",EA!E60,EA!G60)</f>
        <v>14</v>
      </c>
      <c r="D61" s="52">
        <f>IF(EA!K60="",EA!I60,EA!K60)+IF(EA!J60="",EA!H60,EA!J60)</f>
        <v>11.5</v>
      </c>
      <c r="E61" s="53" t="str">
        <f>EA!M60</f>
        <v>F</v>
      </c>
    </row>
    <row r="62" spans="1:5" ht="12.75" customHeight="1" x14ac:dyDescent="0.25">
      <c r="A62" s="50" t="str">
        <f>EA!A61</f>
        <v>53/19</v>
      </c>
      <c r="B62" s="42" t="str">
        <f>EA!B61</f>
        <v>Petar Radović</v>
      </c>
      <c r="C62" s="51">
        <f>IF(EA!F61="",EA!D61,EA!F61)+IF(EA!G61="",EA!E61,EA!G61)</f>
        <v>24</v>
      </c>
      <c r="D62" s="52">
        <f>IF(EA!K61="",EA!I61,EA!K61)+IF(EA!J61="",EA!H61,EA!J61)</f>
        <v>28</v>
      </c>
      <c r="E62" s="53" t="str">
        <f>EA!M61</f>
        <v>E</v>
      </c>
    </row>
    <row r="63" spans="1:5" ht="12.75" customHeight="1" x14ac:dyDescent="0.25">
      <c r="A63" s="50" t="str">
        <f>EA!A62</f>
        <v>55/19</v>
      </c>
      <c r="B63" s="42" t="str">
        <f>EA!B62</f>
        <v>Nikola Mujović</v>
      </c>
      <c r="C63" s="51">
        <f>IF(EA!F62="",EA!D62,EA!F62)+IF(EA!G62="",EA!E62,EA!G62)</f>
        <v>6</v>
      </c>
      <c r="D63" s="52">
        <f>IF(EA!K62="",EA!I62,EA!K62)+IF(EA!J62="",EA!H62,EA!J62)</f>
        <v>3</v>
      </c>
      <c r="E63" s="53" t="str">
        <f>EA!M62</f>
        <v>F</v>
      </c>
    </row>
    <row r="64" spans="1:5" ht="12.75" customHeight="1" x14ac:dyDescent="0.25">
      <c r="A64" s="50" t="str">
        <f>EA!A63</f>
        <v>62/19</v>
      </c>
      <c r="B64" s="42" t="str">
        <f>EA!B63</f>
        <v>Rada Musić</v>
      </c>
      <c r="C64" s="51">
        <f>IF(EA!F63="",EA!D63,EA!F63)+IF(EA!G63="",EA!E63,EA!G63)</f>
        <v>31.5</v>
      </c>
      <c r="D64" s="52">
        <f>IF(EA!K63="",EA!I63,EA!K63)+IF(EA!J63="",EA!H63,EA!J63)</f>
        <v>22</v>
      </c>
      <c r="E64" s="53" t="str">
        <f>EA!M63</f>
        <v>E</v>
      </c>
    </row>
    <row r="65" spans="1:5" ht="12.75" customHeight="1" x14ac:dyDescent="0.25">
      <c r="A65" s="50" t="str">
        <f>EA!A64</f>
        <v>63/19</v>
      </c>
      <c r="B65" s="42" t="str">
        <f>EA!B64</f>
        <v>Pavle Golubović</v>
      </c>
      <c r="C65" s="51">
        <f>IF(EA!F64="",EA!D64,EA!F64)+IF(EA!G64="",EA!E64,EA!G64)</f>
        <v>27.5</v>
      </c>
      <c r="D65" s="52">
        <f>IF(EA!K64="",EA!I64,EA!K64)+IF(EA!J64="",EA!H64,EA!J64)</f>
        <v>22.5</v>
      </c>
      <c r="E65" s="53" t="str">
        <f>EA!M64</f>
        <v>E</v>
      </c>
    </row>
    <row r="66" spans="1:5" ht="12.75" customHeight="1" x14ac:dyDescent="0.25">
      <c r="A66" s="50" t="str">
        <f>EA!A65</f>
        <v>64/19</v>
      </c>
      <c r="B66" s="42" t="str">
        <f>EA!B65</f>
        <v>Jana Stamatović</v>
      </c>
      <c r="C66" s="51">
        <f>IF(EA!F65="",EA!D65,EA!F65)+IF(EA!G65="",EA!E65,EA!G65)</f>
        <v>0</v>
      </c>
      <c r="D66" s="52">
        <f>IF(EA!K65="",EA!I65,EA!K65)+IF(EA!J65="",EA!H65,EA!J65)</f>
        <v>4</v>
      </c>
      <c r="E66" s="53" t="str">
        <f>EA!M65</f>
        <v>F</v>
      </c>
    </row>
    <row r="67" spans="1:5" ht="12.75" customHeight="1" x14ac:dyDescent="0.25">
      <c r="A67" s="50" t="str">
        <f>EA!A66</f>
        <v>65/19</v>
      </c>
      <c r="B67" s="42" t="str">
        <f>EA!B66</f>
        <v>Sara Bakrač</v>
      </c>
      <c r="C67" s="51">
        <f>IF(EA!F66="",EA!D66,EA!F66)+IF(EA!G66="",EA!E66,EA!G66)</f>
        <v>10.5</v>
      </c>
      <c r="D67" s="52">
        <f>IF(EA!K66="",EA!I66,EA!K66)+IF(EA!J66="",EA!H66,EA!J66)</f>
        <v>3.5</v>
      </c>
      <c r="E67" s="53" t="str">
        <f>EA!M66</f>
        <v>F</v>
      </c>
    </row>
    <row r="68" spans="1:5" ht="12.75" customHeight="1" x14ac:dyDescent="0.25">
      <c r="A68" s="50" t="str">
        <f>EA!A67</f>
        <v>71/19</v>
      </c>
      <c r="B68" s="42" t="str">
        <f>EA!B67</f>
        <v>Dimitrije Knežević</v>
      </c>
      <c r="C68" s="51">
        <f>IF(EA!F67="",EA!D67,EA!F67)+IF(EA!G67="",EA!E67,EA!G67)</f>
        <v>20.5</v>
      </c>
      <c r="D68" s="52">
        <f>IF(EA!K67="",EA!I67,EA!K67)+IF(EA!J67="",EA!H67,EA!J67)</f>
        <v>16</v>
      </c>
      <c r="E68" s="53" t="str">
        <f>EA!M67</f>
        <v>F</v>
      </c>
    </row>
    <row r="69" spans="1:5" ht="12.75" customHeight="1" x14ac:dyDescent="0.25">
      <c r="A69" s="50" t="str">
        <f>EA!A68</f>
        <v>74/19</v>
      </c>
      <c r="B69" s="42" t="str">
        <f>EA!B68</f>
        <v>Nikola Bušković</v>
      </c>
      <c r="C69" s="51">
        <f>IF(EA!F68="",EA!D68,EA!F68)+IF(EA!G68="",EA!E68,EA!G68)</f>
        <v>5.5</v>
      </c>
      <c r="D69" s="52">
        <f>IF(EA!K68="",EA!I68,EA!K68)+IF(EA!J68="",EA!H68,EA!J68)</f>
        <v>2</v>
      </c>
      <c r="E69" s="53" t="str">
        <f>EA!M68</f>
        <v>F</v>
      </c>
    </row>
    <row r="70" spans="1:5" ht="12.75" customHeight="1" x14ac:dyDescent="0.25">
      <c r="A70" s="50" t="str">
        <f>EA!A69</f>
        <v>77/19</v>
      </c>
      <c r="B70" s="42" t="str">
        <f>EA!B69</f>
        <v>Stefan Mandić</v>
      </c>
      <c r="C70" s="51">
        <f>IF(EA!F69="",EA!D69,EA!F69)+IF(EA!G69="",EA!E69,EA!G69)</f>
        <v>18</v>
      </c>
      <c r="D70" s="52">
        <f>IF(EA!K69="",EA!I69,EA!K69)+IF(EA!J69="",EA!H69,EA!J69)</f>
        <v>6</v>
      </c>
      <c r="E70" s="53" t="str">
        <f>EA!M69</f>
        <v>F</v>
      </c>
    </row>
    <row r="71" spans="1:5" ht="12.75" customHeight="1" x14ac:dyDescent="0.25">
      <c r="A71" s="50" t="str">
        <f>EA!A70</f>
        <v>87/19</v>
      </c>
      <c r="B71" s="42" t="str">
        <f>EA!B70</f>
        <v>Vuk Mićunović</v>
      </c>
      <c r="C71" s="51">
        <f>IF(EA!F70="",EA!D70,EA!F70)+IF(EA!G70="",EA!E70,EA!G70)</f>
        <v>1</v>
      </c>
      <c r="D71" s="52">
        <f>IF(EA!K70="",EA!I70,EA!K70)+IF(EA!J70="",EA!H70,EA!J70)</f>
        <v>0</v>
      </c>
      <c r="E71" s="53" t="str">
        <f>EA!M70</f>
        <v>F</v>
      </c>
    </row>
    <row r="72" spans="1:5" ht="12.75" customHeight="1" x14ac:dyDescent="0.25">
      <c r="A72" s="50" t="str">
        <f>EA!A71</f>
        <v>100/19</v>
      </c>
      <c r="B72" s="42" t="str">
        <f>EA!B71</f>
        <v>Lazar Nikčević</v>
      </c>
      <c r="C72" s="51">
        <f>IF(EA!F71="",EA!D71,EA!F71)+IF(EA!G71="",EA!E71,EA!G71)</f>
        <v>0</v>
      </c>
      <c r="D72" s="52">
        <f>IF(EA!K71="",EA!I71,EA!K71)+IF(EA!J71="",EA!H71,EA!J71)</f>
        <v>0</v>
      </c>
      <c r="E72" s="53" t="str">
        <f>EA!M71</f>
        <v>F</v>
      </c>
    </row>
    <row r="73" spans="1:5" ht="12.75" customHeight="1" x14ac:dyDescent="0.25">
      <c r="A73" s="50" t="str">
        <f>EA!A72</f>
        <v>3/18</v>
      </c>
      <c r="B73" s="42" t="str">
        <f>EA!B72</f>
        <v>Elmir Bučan</v>
      </c>
      <c r="C73" s="51">
        <f>IF(EA!F72="",EA!D72,EA!F72)+IF(EA!G72="",EA!E72,EA!G72)</f>
        <v>38</v>
      </c>
      <c r="D73" s="52">
        <f>IF(EA!K72="",EA!I72,EA!K72)+IF(EA!J72="",EA!H72,EA!J72)</f>
        <v>15</v>
      </c>
      <c r="E73" s="53" t="str">
        <f>EA!M72</f>
        <v>E</v>
      </c>
    </row>
    <row r="74" spans="1:5" ht="12.75" customHeight="1" x14ac:dyDescent="0.25">
      <c r="A74" s="50" t="str">
        <f>EA!A73</f>
        <v>4/18</v>
      </c>
      <c r="B74" s="42" t="str">
        <f>EA!B73</f>
        <v>Andrija Balević</v>
      </c>
      <c r="C74" s="51">
        <f>IF(EA!F73="",EA!D73,EA!F73)+IF(EA!G73="",EA!E73,EA!G73)</f>
        <v>0</v>
      </c>
      <c r="D74" s="52">
        <f>IF(EA!K73="",EA!I73,EA!K73)+IF(EA!J73="",EA!H73,EA!J73)</f>
        <v>0</v>
      </c>
      <c r="E74" s="53" t="str">
        <f>EA!M73</f>
        <v>F</v>
      </c>
    </row>
    <row r="75" spans="1:5" ht="12.75" customHeight="1" x14ac:dyDescent="0.25">
      <c r="A75" s="50" t="str">
        <f>EA!A74</f>
        <v>8/18</v>
      </c>
      <c r="B75" s="42" t="str">
        <f>EA!B74</f>
        <v>Aleksandar Konatar</v>
      </c>
      <c r="C75" s="51">
        <f>IF(EA!F74="",EA!D74,EA!F74)+IF(EA!G74="",EA!E74,EA!G74)</f>
        <v>8.5</v>
      </c>
      <c r="D75" s="52">
        <f>IF(EA!K74="",EA!I74,EA!K74)+IF(EA!J74="",EA!H74,EA!J74)</f>
        <v>0</v>
      </c>
      <c r="E75" s="53" t="str">
        <f>EA!M74</f>
        <v>F</v>
      </c>
    </row>
    <row r="76" spans="1:5" ht="12.75" customHeight="1" x14ac:dyDescent="0.25">
      <c r="A76" s="50" t="str">
        <f>EA!A75</f>
        <v>16/18</v>
      </c>
      <c r="B76" s="42" t="str">
        <f>EA!B75</f>
        <v>Jevto Pićurić</v>
      </c>
      <c r="C76" s="51">
        <f>IF(EA!F75="",EA!D75,EA!F75)+IF(EA!G75="",EA!E75,EA!G75)</f>
        <v>16.5</v>
      </c>
      <c r="D76" s="52">
        <f>IF(EA!K75="",EA!I75,EA!K75)+IF(EA!J75="",EA!H75,EA!J75)</f>
        <v>8</v>
      </c>
      <c r="E76" s="53" t="str">
        <f>EA!M75</f>
        <v>F</v>
      </c>
    </row>
    <row r="77" spans="1:5" ht="12.75" customHeight="1" x14ac:dyDescent="0.25">
      <c r="A77" s="50" t="str">
        <f>EA!A76</f>
        <v>19/18</v>
      </c>
      <c r="B77" s="42" t="str">
        <f>EA!B76</f>
        <v>Ilija Gardašević</v>
      </c>
      <c r="C77" s="51">
        <f>IF(EA!F76="",EA!D76,EA!F76)+IF(EA!G76="",EA!E76,EA!G76)</f>
        <v>10.5</v>
      </c>
      <c r="D77" s="52">
        <f>IF(EA!K76="",EA!I76,EA!K76)+IF(EA!J76="",EA!H76,EA!J76)</f>
        <v>4.5</v>
      </c>
      <c r="E77" s="53" t="str">
        <f>EA!M76</f>
        <v>F</v>
      </c>
    </row>
    <row r="78" spans="1:5" ht="12.75" customHeight="1" x14ac:dyDescent="0.25">
      <c r="A78" s="50" t="str">
        <f>EA!A77</f>
        <v>21/18</v>
      </c>
      <c r="B78" s="42" t="str">
        <f>EA!B77</f>
        <v>Jovan Sredanović</v>
      </c>
      <c r="C78" s="51">
        <f>IF(EA!F77="",EA!D77,EA!F77)+IF(EA!G77="",EA!E77,EA!G77)</f>
        <v>28</v>
      </c>
      <c r="D78" s="52">
        <f>IF(EA!K77="",EA!I77,EA!K77)+IF(EA!J77="",EA!H77,EA!J77)</f>
        <v>27.5</v>
      </c>
      <c r="E78" s="53" t="str">
        <f>EA!M77</f>
        <v>E</v>
      </c>
    </row>
    <row r="79" spans="1:5" ht="12.75" customHeight="1" x14ac:dyDescent="0.25">
      <c r="A79" s="50" t="str">
        <f>EA!A78</f>
        <v>22/18</v>
      </c>
      <c r="B79" s="42" t="str">
        <f>EA!B78</f>
        <v>Mladen Strugar</v>
      </c>
      <c r="C79" s="51">
        <f>IF(EA!F78="",EA!D78,EA!F78)+IF(EA!G78="",EA!E78,EA!G78)</f>
        <v>6.5</v>
      </c>
      <c r="D79" s="52">
        <f>IF(EA!K78="",EA!I78,EA!K78)+IF(EA!J78="",EA!H78,EA!J78)</f>
        <v>0</v>
      </c>
      <c r="E79" s="53" t="str">
        <f>EA!M78</f>
        <v>F</v>
      </c>
    </row>
    <row r="80" spans="1:5" ht="12.75" customHeight="1" x14ac:dyDescent="0.25">
      <c r="A80" s="50" t="str">
        <f>EA!A79</f>
        <v>23/18</v>
      </c>
      <c r="B80" s="42" t="str">
        <f>EA!B79</f>
        <v>Kristjan Ivanović</v>
      </c>
      <c r="C80" s="51">
        <f>IF(EA!F79="",EA!D79,EA!F79)+IF(EA!G79="",EA!E79,EA!G79)</f>
        <v>0</v>
      </c>
      <c r="D80" s="52">
        <f>IF(EA!K79="",EA!I79,EA!K79)+IF(EA!J79="",EA!H79,EA!J79)</f>
        <v>0</v>
      </c>
      <c r="E80" s="53" t="str">
        <f>EA!M79</f>
        <v>F</v>
      </c>
    </row>
    <row r="81" spans="1:5" ht="12.75" customHeight="1" x14ac:dyDescent="0.25">
      <c r="A81" s="50" t="str">
        <f>EA!A80</f>
        <v>26/18</v>
      </c>
      <c r="B81" s="42" t="str">
        <f>EA!B80</f>
        <v>Mia Dubak</v>
      </c>
      <c r="C81" s="51">
        <f>IF(EA!F80="",EA!D80,EA!F80)+IF(EA!G80="",EA!E80,EA!G80)</f>
        <v>11.5</v>
      </c>
      <c r="D81" s="52">
        <f>IF(EA!K80="",EA!I80,EA!K80)+IF(EA!J80="",EA!H80,EA!J80)</f>
        <v>0</v>
      </c>
      <c r="E81" s="53" t="str">
        <f>EA!M80</f>
        <v>F</v>
      </c>
    </row>
    <row r="82" spans="1:5" ht="12.75" customHeight="1" x14ac:dyDescent="0.25">
      <c r="A82" s="50" t="str">
        <f>EA!A81</f>
        <v>31/18</v>
      </c>
      <c r="B82" s="42" t="str">
        <f>EA!B81</f>
        <v>Nikolina Fatić</v>
      </c>
      <c r="C82" s="51">
        <f>IF(EA!F81="",EA!D81,EA!F81)+IF(EA!G81="",EA!E81,EA!G81)</f>
        <v>10.5</v>
      </c>
      <c r="D82" s="52">
        <f>IF(EA!K81="",EA!I81,EA!K81)+IF(EA!J81="",EA!H81,EA!J81)</f>
        <v>0</v>
      </c>
      <c r="E82" s="53" t="str">
        <f>EA!M81</f>
        <v>F</v>
      </c>
    </row>
    <row r="83" spans="1:5" ht="12.75" customHeight="1" x14ac:dyDescent="0.25">
      <c r="A83" s="50" t="str">
        <f>EA!A82</f>
        <v>38/18</v>
      </c>
      <c r="B83" s="42" t="str">
        <f>EA!B82</f>
        <v>Petar Milić</v>
      </c>
      <c r="C83" s="51">
        <f>IF(EA!F82="",EA!D82,EA!F82)+IF(EA!G82="",EA!E82,EA!G82)</f>
        <v>19.5</v>
      </c>
      <c r="D83" s="52">
        <f>IF(EA!K82="",EA!I82,EA!K82)+IF(EA!J82="",EA!H82,EA!J82)</f>
        <v>20</v>
      </c>
      <c r="E83" s="53" t="str">
        <f>EA!M82</f>
        <v>F</v>
      </c>
    </row>
    <row r="84" spans="1:5" ht="12.75" customHeight="1" x14ac:dyDescent="0.25">
      <c r="A84" s="50" t="str">
        <f>EA!A83</f>
        <v>43/18</v>
      </c>
      <c r="B84" s="42" t="str">
        <f>EA!B83</f>
        <v>Damjan Bujišić</v>
      </c>
      <c r="C84" s="51">
        <f>IF(EA!F83="",EA!D83,EA!F83)+IF(EA!G83="",EA!E83,EA!G83)</f>
        <v>8</v>
      </c>
      <c r="D84" s="52">
        <f>IF(EA!K83="",EA!I83,EA!K83)+IF(EA!J83="",EA!H83,EA!J83)</f>
        <v>7</v>
      </c>
      <c r="E84" s="53" t="str">
        <f>EA!M83</f>
        <v>F</v>
      </c>
    </row>
    <row r="85" spans="1:5" ht="12.75" customHeight="1" x14ac:dyDescent="0.25">
      <c r="A85" s="50" t="str">
        <f>EA!A84</f>
        <v>44/18</v>
      </c>
      <c r="B85" s="42" t="str">
        <f>EA!B84</f>
        <v>Petar Radović</v>
      </c>
      <c r="C85" s="51">
        <f>IF(EA!F84="",EA!D84,EA!F84)+IF(EA!G84="",EA!E84,EA!G84)</f>
        <v>3</v>
      </c>
      <c r="D85" s="52">
        <f>IF(EA!K84="",EA!I84,EA!K84)+IF(EA!J84="",EA!H84,EA!J84)</f>
        <v>0</v>
      </c>
      <c r="E85" s="53" t="str">
        <f>EA!M84</f>
        <v>F</v>
      </c>
    </row>
    <row r="86" spans="1:5" ht="12.75" customHeight="1" x14ac:dyDescent="0.25">
      <c r="A86" s="50" t="str">
        <f>EA!A85</f>
        <v>49/18</v>
      </c>
      <c r="B86" s="42" t="str">
        <f>EA!B85</f>
        <v>Jelena Todorović</v>
      </c>
      <c r="C86" s="51">
        <f>IF(EA!F85="",EA!D85,EA!F85)+IF(EA!G85="",EA!E85,EA!G85)</f>
        <v>6</v>
      </c>
      <c r="D86" s="52">
        <f>IF(EA!K85="",EA!I85,EA!K85)+IF(EA!J85="",EA!H85,EA!J85)</f>
        <v>0</v>
      </c>
      <c r="E86" s="53" t="str">
        <f>EA!M85</f>
        <v>F</v>
      </c>
    </row>
    <row r="87" spans="1:5" ht="12.75" customHeight="1" x14ac:dyDescent="0.25">
      <c r="A87" s="50" t="str">
        <f>EA!A86</f>
        <v>51/18</v>
      </c>
      <c r="B87" s="42" t="str">
        <f>EA!B86</f>
        <v>Krsto Ćorović</v>
      </c>
      <c r="C87" s="51">
        <f>IF(EA!F86="",EA!D86,EA!F86)+IF(EA!G86="",EA!E86,EA!G86)</f>
        <v>13</v>
      </c>
      <c r="D87" s="52">
        <f>IF(EA!K86="",EA!I86,EA!K86)+IF(EA!J86="",EA!H86,EA!J86)</f>
        <v>13</v>
      </c>
      <c r="E87" s="53" t="str">
        <f>EA!M86</f>
        <v>F</v>
      </c>
    </row>
    <row r="88" spans="1:5" ht="12.75" customHeight="1" x14ac:dyDescent="0.25">
      <c r="A88" s="50" t="str">
        <f>EA!A87</f>
        <v>52/18</v>
      </c>
      <c r="B88" s="42" t="str">
        <f>EA!B87</f>
        <v>Vasilije Krulanović</v>
      </c>
      <c r="C88" s="51">
        <f>IF(EA!F87="",EA!D87,EA!F87)+IF(EA!G87="",EA!E87,EA!G87)</f>
        <v>19</v>
      </c>
      <c r="D88" s="52">
        <f>IF(EA!K87="",EA!I87,EA!K87)+IF(EA!J87="",EA!H87,EA!J87)</f>
        <v>15.5</v>
      </c>
      <c r="E88" s="53" t="str">
        <f>EA!M87</f>
        <v>F</v>
      </c>
    </row>
    <row r="89" spans="1:5" ht="12.75" customHeight="1" x14ac:dyDescent="0.25">
      <c r="A89" s="50" t="str">
        <f>EA!A88</f>
        <v>53/18</v>
      </c>
      <c r="B89" s="42" t="str">
        <f>EA!B88</f>
        <v>Dejan Rašković</v>
      </c>
      <c r="C89" s="51">
        <f>IF(EA!F88="",EA!D88,EA!F88)+IF(EA!G88="",EA!E88,EA!G88)</f>
        <v>10</v>
      </c>
      <c r="D89" s="52">
        <f>IF(EA!K88="",EA!I88,EA!K88)+IF(EA!J88="",EA!H88,EA!J88)</f>
        <v>2</v>
      </c>
      <c r="E89" s="53" t="str">
        <f>EA!M88</f>
        <v>F</v>
      </c>
    </row>
    <row r="90" spans="1:5" ht="12.75" customHeight="1" x14ac:dyDescent="0.25">
      <c r="A90" s="50" t="str">
        <f>EA!A89</f>
        <v>55/18</v>
      </c>
      <c r="B90" s="42" t="str">
        <f>EA!B89</f>
        <v>Anka Bojović</v>
      </c>
      <c r="C90" s="51">
        <f>IF(EA!F89="",EA!D89,EA!F89)+IF(EA!G89="",EA!E89,EA!G89)</f>
        <v>17</v>
      </c>
      <c r="D90" s="52">
        <f>IF(EA!K89="",EA!I89,EA!K89)+IF(EA!J89="",EA!H89,EA!J89)</f>
        <v>16</v>
      </c>
      <c r="E90" s="53" t="str">
        <f>EA!M89</f>
        <v>F</v>
      </c>
    </row>
    <row r="91" spans="1:5" ht="12.75" customHeight="1" x14ac:dyDescent="0.25">
      <c r="A91" s="50" t="str">
        <f>EA!A90</f>
        <v>56/18</v>
      </c>
      <c r="B91" s="42" t="str">
        <f>EA!B90</f>
        <v>Slavko Bulatović</v>
      </c>
      <c r="C91" s="51">
        <f>IF(EA!F90="",EA!D90,EA!F90)+IF(EA!G90="",EA!E90,EA!G90)</f>
        <v>7</v>
      </c>
      <c r="D91" s="52">
        <f>IF(EA!K90="",EA!I90,EA!K90)+IF(EA!J90="",EA!H90,EA!J90)</f>
        <v>0</v>
      </c>
      <c r="E91" s="53" t="str">
        <f>EA!M90</f>
        <v>F</v>
      </c>
    </row>
    <row r="92" spans="1:5" ht="12.75" customHeight="1" x14ac:dyDescent="0.25">
      <c r="A92" s="50" t="str">
        <f>EA!A91</f>
        <v>63/18</v>
      </c>
      <c r="B92" s="42" t="str">
        <f>EA!B91</f>
        <v>Savo Vujović</v>
      </c>
      <c r="C92" s="51">
        <f>IF(EA!F91="",EA!D91,EA!F91)+IF(EA!G91="",EA!E91,EA!G91)</f>
        <v>12.5</v>
      </c>
      <c r="D92" s="52">
        <f>IF(EA!K91="",EA!I91,EA!K91)+IF(EA!J91="",EA!H91,EA!J91)</f>
        <v>0</v>
      </c>
      <c r="E92" s="53" t="str">
        <f>EA!M91</f>
        <v>F</v>
      </c>
    </row>
    <row r="93" spans="1:5" ht="12.75" customHeight="1" x14ac:dyDescent="0.25">
      <c r="A93" s="50" t="str">
        <f>EA!A92</f>
        <v>66/18</v>
      </c>
      <c r="B93" s="42" t="str">
        <f>EA!B92</f>
        <v>Dražen Minić</v>
      </c>
      <c r="C93" s="51">
        <f>IF(EA!F92="",EA!D92,EA!F92)+IF(EA!G92="",EA!E92,EA!G92)</f>
        <v>0</v>
      </c>
      <c r="D93" s="52">
        <f>IF(EA!K92="",EA!I92,EA!K92)+IF(EA!J92="",EA!H92,EA!J92)</f>
        <v>0</v>
      </c>
      <c r="E93" s="53" t="str">
        <f>EA!M92</f>
        <v>F</v>
      </c>
    </row>
    <row r="94" spans="1:5" ht="12.75" customHeight="1" x14ac:dyDescent="0.25">
      <c r="A94" s="50" t="str">
        <f>EA!A93</f>
        <v>70/18</v>
      </c>
      <c r="B94" s="42" t="str">
        <f>EA!B93</f>
        <v>Barbara Šuškavčević</v>
      </c>
      <c r="C94" s="51">
        <f>IF(EA!F93="",EA!D93,EA!F93)+IF(EA!G93="",EA!E93,EA!G93)</f>
        <v>23.5</v>
      </c>
      <c r="D94" s="52">
        <f>IF(EA!K93="",EA!I93,EA!K93)+IF(EA!J93="",EA!H93,EA!J93)</f>
        <v>17</v>
      </c>
      <c r="E94" s="53" t="str">
        <f>EA!M93</f>
        <v>F</v>
      </c>
    </row>
    <row r="95" spans="1:5" ht="12.75" customHeight="1" x14ac:dyDescent="0.25">
      <c r="A95" s="50" t="str">
        <f>EA!A94</f>
        <v>74/18</v>
      </c>
      <c r="B95" s="42" t="str">
        <f>EA!B94</f>
        <v>Damjan Dubak</v>
      </c>
      <c r="C95" s="51">
        <f>IF(EA!F94="",EA!D94,EA!F94)+IF(EA!G94="",EA!E94,EA!G94)</f>
        <v>27</v>
      </c>
      <c r="D95" s="52">
        <f>IF(EA!K94="",EA!I94,EA!K94)+IF(EA!J94="",EA!H94,EA!J94)</f>
        <v>23</v>
      </c>
      <c r="E95" s="53" t="str">
        <f>EA!M94</f>
        <v>E</v>
      </c>
    </row>
    <row r="96" spans="1:5" ht="12.75" customHeight="1" x14ac:dyDescent="0.25">
      <c r="A96" s="50" t="str">
        <f>EA!A95</f>
        <v>79/18</v>
      </c>
      <c r="B96" s="42" t="str">
        <f>EA!B95</f>
        <v>Anastasija Popović</v>
      </c>
      <c r="C96" s="51">
        <f>IF(EA!F95="",EA!D95,EA!F95)+IF(EA!G95="",EA!E95,EA!G95)</f>
        <v>19</v>
      </c>
      <c r="D96" s="52">
        <f>IF(EA!K95="",EA!I95,EA!K95)+IF(EA!J95="",EA!H95,EA!J95)</f>
        <v>31</v>
      </c>
      <c r="E96" s="53" t="str">
        <f>EA!M95</f>
        <v>E</v>
      </c>
    </row>
    <row r="97" spans="1:5" ht="12.75" customHeight="1" x14ac:dyDescent="0.25">
      <c r="A97" s="50" t="str">
        <f>EA!A96</f>
        <v>81/18</v>
      </c>
      <c r="B97" s="42" t="str">
        <f>EA!B96</f>
        <v>Tijana Laušević</v>
      </c>
      <c r="C97" s="51">
        <f>IF(EA!F96="",EA!D96,EA!F96)+IF(EA!G96="",EA!E96,EA!G96)</f>
        <v>0</v>
      </c>
      <c r="D97" s="52">
        <f>IF(EA!K96="",EA!I96,EA!K96)+IF(EA!J96="",EA!H96,EA!J96)</f>
        <v>0</v>
      </c>
      <c r="E97" s="53" t="str">
        <f>EA!M96</f>
        <v>F</v>
      </c>
    </row>
    <row r="98" spans="1:5" ht="12.75" customHeight="1" x14ac:dyDescent="0.25">
      <c r="A98" s="50" t="str">
        <f>EA!A97</f>
        <v>92/18</v>
      </c>
      <c r="B98" s="42" t="str">
        <f>EA!B97</f>
        <v>Jovana Miličić</v>
      </c>
      <c r="C98" s="51">
        <f>IF(EA!F97="",EA!D97,EA!F97)+IF(EA!G97="",EA!E97,EA!G97)</f>
        <v>24.5</v>
      </c>
      <c r="D98" s="52">
        <f>IF(EA!K97="",EA!I97,EA!K97)+IF(EA!J97="",EA!H97,EA!J97)</f>
        <v>7.5</v>
      </c>
      <c r="E98" s="53" t="str">
        <f>EA!M97</f>
        <v>F</v>
      </c>
    </row>
    <row r="99" spans="1:5" ht="12.75" customHeight="1" x14ac:dyDescent="0.25">
      <c r="A99" s="50" t="str">
        <f>EA!A98</f>
        <v>100/18</v>
      </c>
      <c r="B99" s="42" t="str">
        <f>EA!B98</f>
        <v>Jelena Malović</v>
      </c>
      <c r="C99" s="51">
        <f>IF(EA!F98="",EA!D98,EA!F98)+IF(EA!G98="",EA!E98,EA!G98)</f>
        <v>0</v>
      </c>
      <c r="D99" s="52">
        <f>IF(EA!K98="",EA!I98,EA!K98)+IF(EA!J98="",EA!H98,EA!J98)</f>
        <v>0</v>
      </c>
      <c r="E99" s="53" t="str">
        <f>EA!M98</f>
        <v>F</v>
      </c>
    </row>
    <row r="100" spans="1:5" ht="12.75" customHeight="1" x14ac:dyDescent="0.25">
      <c r="A100" s="50" t="str">
        <f>EA!A99</f>
        <v>1/17</v>
      </c>
      <c r="B100" s="42" t="str">
        <f>EA!B99</f>
        <v>Petar Lazarević</v>
      </c>
      <c r="C100" s="51">
        <f>IF(EA!F99="",EA!D99,EA!F99)+IF(EA!G99="",EA!E99,EA!G99)</f>
        <v>10</v>
      </c>
      <c r="D100" s="52">
        <f>IF(EA!K99="",EA!I99,EA!K99)+IF(EA!J99="",EA!H99,EA!J99)</f>
        <v>0</v>
      </c>
      <c r="E100" s="53" t="str">
        <f>EA!M99</f>
        <v>F</v>
      </c>
    </row>
    <row r="101" spans="1:5" ht="12.75" customHeight="1" x14ac:dyDescent="0.25">
      <c r="A101" s="50" t="str">
        <f>EA!A100</f>
        <v>6/17</v>
      </c>
      <c r="B101" s="42" t="str">
        <f>EA!B100</f>
        <v>Jovan Marković</v>
      </c>
      <c r="C101" s="51">
        <f>IF(EA!F100="",EA!D100,EA!F100)+IF(EA!G100="",EA!E100,EA!G100)</f>
        <v>0</v>
      </c>
      <c r="D101" s="52">
        <f>IF(EA!K100="",EA!I100,EA!K100)+IF(EA!J100="",EA!H100,EA!J100)</f>
        <v>0</v>
      </c>
      <c r="E101" s="53" t="str">
        <f>EA!M100</f>
        <v>F</v>
      </c>
    </row>
    <row r="102" spans="1:5" ht="12.75" customHeight="1" x14ac:dyDescent="0.25">
      <c r="A102" s="50" t="str">
        <f>EA!A101</f>
        <v>7/17</v>
      </c>
      <c r="B102" s="42" t="str">
        <f>EA!B101</f>
        <v>Vladimir Ćetković</v>
      </c>
      <c r="C102" s="51">
        <f>IF(EA!F101="",EA!D101,EA!F101)+IF(EA!G101="",EA!E101,EA!G101)</f>
        <v>21.5</v>
      </c>
      <c r="D102" s="52">
        <f>IF(EA!K101="",EA!I101,EA!K101)+IF(EA!J101="",EA!H101,EA!J101)</f>
        <v>31</v>
      </c>
      <c r="E102" s="53" t="str">
        <f>EA!M101</f>
        <v>E</v>
      </c>
    </row>
    <row r="103" spans="1:5" ht="12.75" customHeight="1" x14ac:dyDescent="0.25">
      <c r="A103" s="50" t="str">
        <f>EA!A102</f>
        <v>19/17</v>
      </c>
      <c r="B103" s="42" t="str">
        <f>EA!B102</f>
        <v>Jovan Ćorović</v>
      </c>
      <c r="C103" s="51">
        <f>IF(EA!F102="",EA!D102,EA!F102)+IF(EA!G102="",EA!E102,EA!G102)</f>
        <v>14</v>
      </c>
      <c r="D103" s="52">
        <f>IF(EA!K102="",EA!I102,EA!K102)+IF(EA!J102="",EA!H102,EA!J102)</f>
        <v>28</v>
      </c>
      <c r="E103" s="53" t="str">
        <f>EA!M102</f>
        <v>F</v>
      </c>
    </row>
    <row r="104" spans="1:5" ht="12.75" customHeight="1" x14ac:dyDescent="0.25">
      <c r="A104" s="50" t="str">
        <f>EA!A103</f>
        <v>25/17</v>
      </c>
      <c r="B104" s="42" t="str">
        <f>EA!B103</f>
        <v>Goran Đikanović</v>
      </c>
      <c r="C104" s="51">
        <f>IF(EA!F103="",EA!D103,EA!F103)+IF(EA!G103="",EA!E103,EA!G103)</f>
        <v>0</v>
      </c>
      <c r="D104" s="52">
        <f>IF(EA!K103="",EA!I103,EA!K103)+IF(EA!J103="",EA!H103,EA!J103)</f>
        <v>0</v>
      </c>
      <c r="E104" s="53" t="str">
        <f>EA!M103</f>
        <v>F</v>
      </c>
    </row>
    <row r="105" spans="1:5" ht="12.75" customHeight="1" x14ac:dyDescent="0.25">
      <c r="A105" s="50" t="str">
        <f>EA!A104</f>
        <v>26/17</v>
      </c>
      <c r="B105" s="42" t="str">
        <f>EA!B104</f>
        <v>Mića Lučić</v>
      </c>
      <c r="C105" s="51">
        <f>IF(EA!F104="",EA!D104,EA!F104)+IF(EA!G104="",EA!E104,EA!G104)</f>
        <v>0</v>
      </c>
      <c r="D105" s="52">
        <f>IF(EA!K104="",EA!I104,EA!K104)+IF(EA!J104="",EA!H104,EA!J104)</f>
        <v>0</v>
      </c>
      <c r="E105" s="53" t="str">
        <f>EA!M104</f>
        <v>F</v>
      </c>
    </row>
    <row r="106" spans="1:5" ht="12.75" customHeight="1" x14ac:dyDescent="0.25">
      <c r="A106" s="50" t="str">
        <f>EA!A105</f>
        <v>28/17</v>
      </c>
      <c r="B106" s="42" t="str">
        <f>EA!B105</f>
        <v>Stefan Raičević</v>
      </c>
      <c r="C106" s="51">
        <f>IF(EA!F105="",EA!D105,EA!F105)+IF(EA!G105="",EA!E105,EA!G105)</f>
        <v>17.5</v>
      </c>
      <c r="D106" s="52">
        <f>IF(EA!K105="",EA!I105,EA!K105)+IF(EA!J105="",EA!H105,EA!J105)</f>
        <v>10.5</v>
      </c>
      <c r="E106" s="53" t="str">
        <f>EA!M105</f>
        <v>F</v>
      </c>
    </row>
    <row r="107" spans="1:5" ht="12.75" customHeight="1" x14ac:dyDescent="0.25">
      <c r="A107" s="50" t="str">
        <f>EA!A106</f>
        <v>36/17</v>
      </c>
      <c r="B107" s="42" t="str">
        <f>EA!B106</f>
        <v>Nikoleta Đurišić</v>
      </c>
      <c r="C107" s="51">
        <f>IF(EA!F106="",EA!D106,EA!F106)+IF(EA!G106="",EA!E106,EA!G106)</f>
        <v>14</v>
      </c>
      <c r="D107" s="52">
        <f>IF(EA!K106="",EA!I106,EA!K106)+IF(EA!J106="",EA!H106,EA!J106)</f>
        <v>5.5</v>
      </c>
      <c r="E107" s="53" t="str">
        <f>EA!M106</f>
        <v>F</v>
      </c>
    </row>
    <row r="108" spans="1:5" ht="12.75" customHeight="1" x14ac:dyDescent="0.25">
      <c r="A108" s="50" t="str">
        <f>EA!A107</f>
        <v>37/17</v>
      </c>
      <c r="B108" s="42" t="str">
        <f>EA!B107</f>
        <v>Andrijana Žižić</v>
      </c>
      <c r="C108" s="51">
        <f>IF(EA!F107="",EA!D107,EA!F107)+IF(EA!G107="",EA!E107,EA!G107)</f>
        <v>0</v>
      </c>
      <c r="D108" s="52">
        <f>IF(EA!K107="",EA!I107,EA!K107)+IF(EA!J107="",EA!H107,EA!J107)</f>
        <v>0</v>
      </c>
      <c r="E108" s="53" t="str">
        <f>EA!M107</f>
        <v>F</v>
      </c>
    </row>
    <row r="109" spans="1:5" ht="12.75" customHeight="1" x14ac:dyDescent="0.25">
      <c r="A109" s="50" t="str">
        <f>EA!A108</f>
        <v>51/17</v>
      </c>
      <c r="B109" s="42" t="str">
        <f>EA!B108</f>
        <v>Bojan Todorović</v>
      </c>
      <c r="C109" s="51">
        <f>IF(EA!F108="",EA!D108,EA!F108)+IF(EA!G108="",EA!E108,EA!G108)</f>
        <v>35</v>
      </c>
      <c r="D109" s="52">
        <f>IF(EA!K108="",EA!I108,EA!K108)+IF(EA!J108="",EA!H108,EA!J108)</f>
        <v>15</v>
      </c>
      <c r="E109" s="53" t="str">
        <f>EA!M108</f>
        <v>E</v>
      </c>
    </row>
    <row r="110" spans="1:5" ht="12.75" customHeight="1" x14ac:dyDescent="0.25">
      <c r="A110" s="50" t="str">
        <f>EA!A109</f>
        <v>64/17</v>
      </c>
      <c r="B110" s="42" t="str">
        <f>EA!B109</f>
        <v>Anja Dragutinović</v>
      </c>
      <c r="C110" s="51">
        <f>IF(EA!F109="",EA!D109,EA!F109)+IF(EA!G109="",EA!E109,EA!G109)</f>
        <v>6</v>
      </c>
      <c r="D110" s="52">
        <f>IF(EA!K109="",EA!I109,EA!K109)+IF(EA!J109="",EA!H109,EA!J109)</f>
        <v>0</v>
      </c>
      <c r="E110" s="53" t="str">
        <f>EA!M109</f>
        <v>F</v>
      </c>
    </row>
    <row r="111" spans="1:5" ht="12.75" customHeight="1" x14ac:dyDescent="0.25">
      <c r="A111" s="50" t="str">
        <f>EA!A110</f>
        <v>70/17</v>
      </c>
      <c r="B111" s="42" t="str">
        <f>EA!B110</f>
        <v>Dragana Todorović</v>
      </c>
      <c r="C111" s="51">
        <f>IF(EA!F110="",EA!D110,EA!F110)+IF(EA!G110="",EA!E110,EA!G110)</f>
        <v>0</v>
      </c>
      <c r="D111" s="52">
        <f>IF(EA!K110="",EA!I110,EA!K110)+IF(EA!J110="",EA!H110,EA!J110)</f>
        <v>0</v>
      </c>
      <c r="E111" s="53" t="str">
        <f>EA!M110</f>
        <v>F</v>
      </c>
    </row>
    <row r="112" spans="1:5" ht="12.75" customHeight="1" x14ac:dyDescent="0.25">
      <c r="A112" s="50" t="str">
        <f>EA!A111</f>
        <v>72/17</v>
      </c>
      <c r="B112" s="42" t="str">
        <f>EA!B111</f>
        <v>Mikonja Mrkić</v>
      </c>
      <c r="C112" s="51">
        <f>IF(EA!F111="",EA!D111,EA!F111)+IF(EA!G111="",EA!E111,EA!G111)</f>
        <v>25</v>
      </c>
      <c r="D112" s="52">
        <f>IF(EA!K111="",EA!I111,EA!K111)+IF(EA!J111="",EA!H111,EA!J111)</f>
        <v>0</v>
      </c>
      <c r="E112" s="53" t="str">
        <f>EA!M111</f>
        <v>F</v>
      </c>
    </row>
    <row r="113" spans="1:5" ht="12.75" customHeight="1" x14ac:dyDescent="0.25">
      <c r="A113" s="50" t="str">
        <f>EA!A112</f>
        <v>74/17</v>
      </c>
      <c r="B113" s="42" t="str">
        <f>EA!B112</f>
        <v>Nađa Barović</v>
      </c>
      <c r="C113" s="51">
        <f>IF(EA!F112="",EA!D112,EA!F112)+IF(EA!G112="",EA!E112,EA!G112)</f>
        <v>6</v>
      </c>
      <c r="D113" s="52">
        <f>IF(EA!K112="",EA!I112,EA!K112)+IF(EA!J112="",EA!H112,EA!J112)</f>
        <v>0</v>
      </c>
      <c r="E113" s="53" t="str">
        <f>EA!M112</f>
        <v>F</v>
      </c>
    </row>
    <row r="114" spans="1:5" ht="12.75" customHeight="1" x14ac:dyDescent="0.25">
      <c r="A114" s="50" t="str">
        <f>EA!A113</f>
        <v>78/17</v>
      </c>
      <c r="B114" s="42" t="str">
        <f>EA!B113</f>
        <v>Dragana Šumić</v>
      </c>
      <c r="C114" s="51">
        <f>IF(EA!F113="",EA!D113,EA!F113)+IF(EA!G113="",EA!E113,EA!G113)</f>
        <v>2</v>
      </c>
      <c r="D114" s="52">
        <f>IF(EA!K113="",EA!I113,EA!K113)+IF(EA!J113="",EA!H113,EA!J113)</f>
        <v>0</v>
      </c>
      <c r="E114" s="53" t="str">
        <f>EA!M113</f>
        <v>F</v>
      </c>
    </row>
    <row r="115" spans="1:5" ht="12.75" customHeight="1" x14ac:dyDescent="0.25">
      <c r="A115" s="50" t="str">
        <f>EA!A114</f>
        <v>86/17</v>
      </c>
      <c r="B115" s="42" t="str">
        <f>EA!B114</f>
        <v>Irena Mudreša</v>
      </c>
      <c r="C115" s="51">
        <f>IF(EA!F114="",EA!D114,EA!F114)+IF(EA!G114="",EA!E114,EA!G114)</f>
        <v>9</v>
      </c>
      <c r="D115" s="52">
        <f>IF(EA!K114="",EA!I114,EA!K114)+IF(EA!J114="",EA!H114,EA!J114)</f>
        <v>1</v>
      </c>
      <c r="E115" s="53" t="str">
        <f>EA!M114</f>
        <v>F</v>
      </c>
    </row>
    <row r="116" spans="1:5" ht="12.75" customHeight="1" x14ac:dyDescent="0.25">
      <c r="A116" s="50" t="str">
        <f>EA!A115</f>
        <v>100/17</v>
      </c>
      <c r="B116" s="42" t="str">
        <f>EA!B115</f>
        <v>Lazar Šoć</v>
      </c>
      <c r="C116" s="51">
        <f>IF(EA!F115="",EA!D115,EA!F115)+IF(EA!G115="",EA!E115,EA!G115)</f>
        <v>0</v>
      </c>
      <c r="D116" s="52">
        <f>IF(EA!K115="",EA!I115,EA!K115)+IF(EA!J115="",EA!H115,EA!J115)</f>
        <v>0</v>
      </c>
      <c r="E116" s="53" t="str">
        <f>EA!M115</f>
        <v>F</v>
      </c>
    </row>
    <row r="117" spans="1:5" ht="12.75" customHeight="1" x14ac:dyDescent="0.25">
      <c r="A117" s="50" t="str">
        <f>EA!A116</f>
        <v>3/16</v>
      </c>
      <c r="B117" s="42" t="str">
        <f>EA!B116</f>
        <v>Marijan Vojinović</v>
      </c>
      <c r="C117" s="51">
        <f>IF(EA!F116="",EA!D116,EA!F116)+IF(EA!G116="",EA!E116,EA!G116)</f>
        <v>11</v>
      </c>
      <c r="D117" s="52">
        <f>IF(EA!K116="",EA!I116,EA!K116)+IF(EA!J116="",EA!H116,EA!J116)</f>
        <v>0</v>
      </c>
      <c r="E117" s="53" t="str">
        <f>EA!M116</f>
        <v>F</v>
      </c>
    </row>
    <row r="118" spans="1:5" ht="12.75" customHeight="1" x14ac:dyDescent="0.25">
      <c r="A118" s="50" t="str">
        <f>EA!A117</f>
        <v>4/16</v>
      </c>
      <c r="B118" s="42" t="str">
        <f>EA!B117</f>
        <v>Dušica Matović</v>
      </c>
      <c r="C118" s="51">
        <f>IF(EA!F117="",EA!D117,EA!F117)+IF(EA!G117="",EA!E117,EA!G117)</f>
        <v>17.5</v>
      </c>
      <c r="D118" s="52">
        <f>IF(EA!K117="",EA!I117,EA!K117)+IF(EA!J117="",EA!H117,EA!J117)</f>
        <v>0</v>
      </c>
      <c r="E118" s="53" t="str">
        <f>EA!M117</f>
        <v>F</v>
      </c>
    </row>
    <row r="119" spans="1:5" ht="12.75" customHeight="1" x14ac:dyDescent="0.25">
      <c r="A119" s="50" t="str">
        <f>EA!A118</f>
        <v>13/16</v>
      </c>
      <c r="B119" s="42" t="str">
        <f>EA!B118</f>
        <v>Aleksandar Žižić</v>
      </c>
      <c r="C119" s="51">
        <f>IF(EA!F118="",EA!D118,EA!F118)+IF(EA!G118="",EA!E118,EA!G118)</f>
        <v>25</v>
      </c>
      <c r="D119" s="52">
        <f>IF(EA!K118="",EA!I118,EA!K118)+IF(EA!J118="",EA!H118,EA!J118)</f>
        <v>25</v>
      </c>
      <c r="E119" s="53" t="str">
        <f>EA!M118</f>
        <v>E</v>
      </c>
    </row>
    <row r="120" spans="1:5" ht="12.75" customHeight="1" x14ac:dyDescent="0.25">
      <c r="A120" s="50" t="str">
        <f>EA!A119</f>
        <v>40/16</v>
      </c>
      <c r="B120" s="42" t="str">
        <f>EA!B119</f>
        <v>Tomislav Papović</v>
      </c>
      <c r="C120" s="51">
        <f>IF(EA!F119="",EA!D119,EA!F119)+IF(EA!G119="",EA!E119,EA!G119)</f>
        <v>20.5</v>
      </c>
      <c r="D120" s="52">
        <f>IF(EA!K119="",EA!I119,EA!K119)+IF(EA!J119="",EA!H119,EA!J119)</f>
        <v>29.5</v>
      </c>
      <c r="E120" s="53" t="str">
        <f>EA!M119</f>
        <v>E</v>
      </c>
    </row>
    <row r="121" spans="1:5" ht="12.75" customHeight="1" x14ac:dyDescent="0.25">
      <c r="A121" s="50" t="str">
        <f>EA!A120</f>
        <v>41/16</v>
      </c>
      <c r="B121" s="42" t="str">
        <f>EA!B120</f>
        <v>Tanja Popović</v>
      </c>
      <c r="C121" s="51">
        <f>IF(EA!F120="",EA!D120,EA!F120)+IF(EA!G120="",EA!E120,EA!G120)</f>
        <v>0</v>
      </c>
      <c r="D121" s="52">
        <f>IF(EA!K120="",EA!I120,EA!K120)+IF(EA!J120="",EA!H120,EA!J120)</f>
        <v>0</v>
      </c>
      <c r="E121" s="53" t="str">
        <f>EA!M120</f>
        <v>F</v>
      </c>
    </row>
    <row r="122" spans="1:5" ht="12.75" customHeight="1" x14ac:dyDescent="0.25">
      <c r="A122" s="50" t="str">
        <f>EA!A121</f>
        <v>45/16</v>
      </c>
      <c r="B122" s="42" t="str">
        <f>EA!B121</f>
        <v>Grujica Popović</v>
      </c>
      <c r="C122" s="51">
        <f>IF(EA!F121="",EA!D121,EA!F121)+IF(EA!G121="",EA!E121,EA!G121)</f>
        <v>14.5</v>
      </c>
      <c r="D122" s="52">
        <f>IF(EA!K121="",EA!I121,EA!K121)+IF(EA!J121="",EA!H121,EA!J121)</f>
        <v>14.5</v>
      </c>
      <c r="E122" s="53" t="str">
        <f>EA!M121</f>
        <v>F</v>
      </c>
    </row>
    <row r="123" spans="1:5" ht="12.75" customHeight="1" x14ac:dyDescent="0.25">
      <c r="A123" s="50" t="str">
        <f>EA!A122</f>
        <v>48/16</v>
      </c>
      <c r="B123" s="42" t="str">
        <f>EA!B122</f>
        <v>Nikola Dobrašinović</v>
      </c>
      <c r="C123" s="51">
        <f>IF(EA!F122="",EA!D122,EA!F122)+IF(EA!G122="",EA!E122,EA!G122)</f>
        <v>16.5</v>
      </c>
      <c r="D123" s="52">
        <f>IF(EA!K122="",EA!I122,EA!K122)+IF(EA!J122="",EA!H122,EA!J122)</f>
        <v>20.5</v>
      </c>
      <c r="E123" s="53" t="str">
        <f>EA!M122</f>
        <v>F</v>
      </c>
    </row>
    <row r="124" spans="1:5" ht="12.75" customHeight="1" x14ac:dyDescent="0.25">
      <c r="A124" s="50" t="str">
        <f>EA!A123</f>
        <v>50/16</v>
      </c>
      <c r="B124" s="42" t="str">
        <f>EA!B123</f>
        <v>Filip Bogojević</v>
      </c>
      <c r="C124" s="51">
        <f>IF(EA!F123="",EA!D123,EA!F123)+IF(EA!G123="",EA!E123,EA!G123)</f>
        <v>0</v>
      </c>
      <c r="D124" s="52">
        <f>IF(EA!K123="",EA!I123,EA!K123)+IF(EA!J123="",EA!H123,EA!J123)</f>
        <v>0</v>
      </c>
      <c r="E124" s="53" t="str">
        <f>EA!M123</f>
        <v>F</v>
      </c>
    </row>
    <row r="125" spans="1:5" ht="12.75" customHeight="1" x14ac:dyDescent="0.25">
      <c r="A125" s="50" t="str">
        <f>EA!A124</f>
        <v>56/16</v>
      </c>
      <c r="B125" s="42" t="str">
        <f>EA!B124</f>
        <v>Milutin Krulanović</v>
      </c>
      <c r="C125" s="51">
        <f>IF(EA!F124="",EA!D124,EA!F124)+IF(EA!G124="",EA!E124,EA!G124)</f>
        <v>3</v>
      </c>
      <c r="D125" s="52">
        <f>IF(EA!K124="",EA!I124,EA!K124)+IF(EA!J124="",EA!H124,EA!J124)</f>
        <v>0</v>
      </c>
      <c r="E125" s="53" t="str">
        <f>EA!M124</f>
        <v>F</v>
      </c>
    </row>
    <row r="126" spans="1:5" ht="12.75" customHeight="1" x14ac:dyDescent="0.25">
      <c r="A126" s="50" t="str">
        <f>EA!A125</f>
        <v>61/16</v>
      </c>
      <c r="B126" s="42" t="str">
        <f>EA!B125</f>
        <v>Marko Bošković</v>
      </c>
      <c r="C126" s="51">
        <f>IF(EA!F125="",EA!D125,EA!F125)+IF(EA!G125="",EA!E125,EA!G125)</f>
        <v>0</v>
      </c>
      <c r="D126" s="52">
        <f>IF(EA!K125="",EA!I125,EA!K125)+IF(EA!J125="",EA!H125,EA!J125)</f>
        <v>0</v>
      </c>
      <c r="E126" s="53" t="str">
        <f>EA!M125</f>
        <v>F</v>
      </c>
    </row>
    <row r="127" spans="1:5" ht="12.75" customHeight="1" x14ac:dyDescent="0.25">
      <c r="A127" s="50" t="str">
        <f>EA!A126</f>
        <v>74/16</v>
      </c>
      <c r="B127" s="42" t="str">
        <f>EA!B126</f>
        <v>Dragan Đurović</v>
      </c>
      <c r="C127" s="51">
        <f>IF(EA!F126="",EA!D126,EA!F126)+IF(EA!G126="",EA!E126,EA!G126)</f>
        <v>0</v>
      </c>
      <c r="D127" s="52">
        <f>IF(EA!K126="",EA!I126,EA!K126)+IF(EA!J126="",EA!H126,EA!J126)</f>
        <v>3</v>
      </c>
      <c r="E127" s="53" t="str">
        <f>EA!M126</f>
        <v>F</v>
      </c>
    </row>
    <row r="128" spans="1:5" ht="12.75" customHeight="1" x14ac:dyDescent="0.25">
      <c r="A128" s="50" t="str">
        <f>EA!A127</f>
        <v>89/16</v>
      </c>
      <c r="B128" s="42" t="str">
        <f>EA!B127</f>
        <v>Maja Keković</v>
      </c>
      <c r="C128" s="51">
        <f>IF(EA!F127="",EA!D127,EA!F127)+IF(EA!G127="",EA!E127,EA!G127)</f>
        <v>0</v>
      </c>
      <c r="D128" s="52">
        <f>IF(EA!K127="",EA!I127,EA!K127)+IF(EA!J127="",EA!H127,EA!J127)</f>
        <v>0</v>
      </c>
      <c r="E128" s="53" t="str">
        <f>EA!M127</f>
        <v>F</v>
      </c>
    </row>
    <row r="129" spans="1:5" ht="12.75" customHeight="1" x14ac:dyDescent="0.25">
      <c r="A129" s="50" t="str">
        <f>EA!A128</f>
        <v>96/16</v>
      </c>
      <c r="B129" s="42" t="str">
        <f>EA!B128</f>
        <v>Đorđe Pavićević</v>
      </c>
      <c r="C129" s="51">
        <f>IF(EA!F128="",EA!D128,EA!F128)+IF(EA!G128="",EA!E128,EA!G128)</f>
        <v>0</v>
      </c>
      <c r="D129" s="52">
        <f>IF(EA!K128="",EA!I128,EA!K128)+IF(EA!J128="",EA!H128,EA!J128)</f>
        <v>0</v>
      </c>
      <c r="E129" s="53" t="str">
        <f>EA!M128</f>
        <v>F</v>
      </c>
    </row>
    <row r="130" spans="1:5" ht="12.75" customHeight="1" x14ac:dyDescent="0.25">
      <c r="A130" s="50" t="str">
        <f>EA!A129</f>
        <v>7025/16</v>
      </c>
      <c r="B130" s="42" t="str">
        <f>EA!B129</f>
        <v>Anton Ljucović</v>
      </c>
      <c r="C130" s="51">
        <f>IF(EA!F129="",EA!D129,EA!F129)+IF(EA!G129="",EA!E129,EA!G129)</f>
        <v>18</v>
      </c>
      <c r="D130" s="52">
        <f>IF(EA!K129="",EA!I129,EA!K129)+IF(EA!J129="",EA!H129,EA!J129)</f>
        <v>15.5</v>
      </c>
      <c r="E130" s="53" t="str">
        <f>EA!M129</f>
        <v>F</v>
      </c>
    </row>
    <row r="131" spans="1:5" ht="12.75" customHeight="1" x14ac:dyDescent="0.25">
      <c r="A131" s="50" t="str">
        <f>EA!A130</f>
        <v>7037/16</v>
      </c>
      <c r="B131" s="42" t="str">
        <f>EA!B130</f>
        <v>Ivan Šćekić</v>
      </c>
      <c r="C131" s="51">
        <f>IF(EA!F130="",EA!D130,EA!F130)+IF(EA!G130="",EA!E130,EA!G130)</f>
        <v>0</v>
      </c>
      <c r="D131" s="52">
        <f>IF(EA!K130="",EA!I130,EA!K130)+IF(EA!J130="",EA!H130,EA!J130)</f>
        <v>0</v>
      </c>
      <c r="E131" s="53" t="str">
        <f>EA!M130</f>
        <v>F</v>
      </c>
    </row>
    <row r="132" spans="1:5" ht="12.75" customHeight="1" x14ac:dyDescent="0.25">
      <c r="A132" s="50" t="str">
        <f>EA!A131</f>
        <v>7057/16</v>
      </c>
      <c r="B132" s="42" t="str">
        <f>EA!B131</f>
        <v>Melina Ljuca</v>
      </c>
      <c r="C132" s="51">
        <f>IF(EA!F131="",EA!D131,EA!F131)+IF(EA!G131="",EA!E131,EA!G131)</f>
        <v>0</v>
      </c>
      <c r="D132" s="52">
        <f>IF(EA!K131="",EA!I131,EA!K131)+IF(EA!J131="",EA!H131,EA!J131)</f>
        <v>0</v>
      </c>
      <c r="E132" s="53" t="str">
        <f>EA!M131</f>
        <v>F</v>
      </c>
    </row>
    <row r="133" spans="1:5" ht="12.75" customHeight="1" x14ac:dyDescent="0.25">
      <c r="A133" s="50" t="str">
        <f>EA!A132</f>
        <v>7058/16</v>
      </c>
      <c r="B133" s="42" t="str">
        <f>EA!B132</f>
        <v>Milica Marić</v>
      </c>
      <c r="C133" s="51">
        <f>IF(EA!F132="",EA!D132,EA!F132)+IF(EA!G132="",EA!E132,EA!G132)</f>
        <v>0</v>
      </c>
      <c r="D133" s="52">
        <f>IF(EA!K132="",EA!I132,EA!K132)+IF(EA!J132="",EA!H132,EA!J132)</f>
        <v>0</v>
      </c>
      <c r="E133" s="53" t="str">
        <f>EA!M132</f>
        <v>F</v>
      </c>
    </row>
    <row r="134" spans="1:5" ht="12.75" customHeight="1" x14ac:dyDescent="0.25">
      <c r="A134" s="50" t="str">
        <f>EA!A133</f>
        <v>7090/16</v>
      </c>
      <c r="B134" s="42" t="str">
        <f>EA!B133</f>
        <v>Belmin Spahić</v>
      </c>
      <c r="C134" s="51">
        <f>IF(EA!F133="",EA!D133,EA!F133)+IF(EA!G133="",EA!E133,EA!G133)</f>
        <v>0</v>
      </c>
      <c r="D134" s="52">
        <f>IF(EA!K133="",EA!I133,EA!K133)+IF(EA!J133="",EA!H133,EA!J133)</f>
        <v>0</v>
      </c>
      <c r="E134" s="53" t="str">
        <f>EA!M133</f>
        <v>F</v>
      </c>
    </row>
    <row r="135" spans="1:5" ht="12.75" customHeight="1" x14ac:dyDescent="0.25">
      <c r="A135" s="50" t="str">
        <f>EA!A134</f>
        <v>5/15</v>
      </c>
      <c r="B135" s="42" t="str">
        <f>EA!B134</f>
        <v>Andrija Krstajić</v>
      </c>
      <c r="C135" s="51">
        <f>IF(EA!F134="",EA!D134,EA!F134)+IF(EA!G134="",EA!E134,EA!G134)</f>
        <v>0</v>
      </c>
      <c r="D135" s="52">
        <f>IF(EA!K134="",EA!I134,EA!K134)+IF(EA!J134="",EA!H134,EA!J134)</f>
        <v>0</v>
      </c>
      <c r="E135" s="53" t="str">
        <f>EA!M134</f>
        <v>F</v>
      </c>
    </row>
    <row r="136" spans="1:5" ht="12.75" customHeight="1" x14ac:dyDescent="0.25">
      <c r="A136" s="50" t="str">
        <f>EA!A135</f>
        <v>10/15</v>
      </c>
      <c r="B136" s="42" t="str">
        <f>EA!B135</f>
        <v>Miodrag Bakić</v>
      </c>
      <c r="C136" s="51">
        <f>IF(EA!F135="",EA!D135,EA!F135)+IF(EA!G135="",EA!E135,EA!G135)</f>
        <v>11</v>
      </c>
      <c r="D136" s="52">
        <f>IF(EA!K135="",EA!I135,EA!K135)+IF(EA!J135="",EA!H135,EA!J135)</f>
        <v>22</v>
      </c>
      <c r="E136" s="53" t="str">
        <f>EA!M135</f>
        <v>F</v>
      </c>
    </row>
    <row r="137" spans="1:5" ht="12.75" customHeight="1" x14ac:dyDescent="0.25">
      <c r="A137" s="50" t="str">
        <f>EA!A136</f>
        <v>13/15</v>
      </c>
      <c r="B137" s="42" t="str">
        <f>EA!B136</f>
        <v>Nikola Dragišić</v>
      </c>
      <c r="C137" s="51">
        <f>IF(EA!F136="",EA!D136,EA!F136)+IF(EA!G136="",EA!E136,EA!G136)</f>
        <v>0</v>
      </c>
      <c r="D137" s="52">
        <f>IF(EA!K136="",EA!I136,EA!K136)+IF(EA!J136="",EA!H136,EA!J136)</f>
        <v>0</v>
      </c>
      <c r="E137" s="53" t="str">
        <f>EA!M136</f>
        <v>F</v>
      </c>
    </row>
    <row r="138" spans="1:5" ht="12.75" customHeight="1" x14ac:dyDescent="0.25">
      <c r="A138" s="50" t="str">
        <f>EA!A137</f>
        <v>27/15</v>
      </c>
      <c r="B138" s="42" t="str">
        <f>EA!B137</f>
        <v>Andrija Aleksić</v>
      </c>
      <c r="C138" s="51">
        <f>IF(EA!F137="",EA!D137,EA!F137)+IF(EA!G137="",EA!E137,EA!G137)</f>
        <v>14</v>
      </c>
      <c r="D138" s="52">
        <f>IF(EA!K137="",EA!I137,EA!K137)+IF(EA!J137="",EA!H137,EA!J137)</f>
        <v>4.5</v>
      </c>
      <c r="E138" s="53" t="str">
        <f>EA!M137</f>
        <v>F</v>
      </c>
    </row>
    <row r="139" spans="1:5" ht="12.75" customHeight="1" x14ac:dyDescent="0.25">
      <c r="A139" s="50" t="str">
        <f>EA!A138</f>
        <v>38/15</v>
      </c>
      <c r="B139" s="42" t="str">
        <f>EA!B138</f>
        <v>Milena Bogavac</v>
      </c>
      <c r="C139" s="51">
        <f>IF(EA!F138="",EA!D138,EA!F138)+IF(EA!G138="",EA!E138,EA!G138)</f>
        <v>0</v>
      </c>
      <c r="D139" s="52">
        <f>IF(EA!K138="",EA!I138,EA!K138)+IF(EA!J138="",EA!H138,EA!J138)</f>
        <v>0</v>
      </c>
      <c r="E139" s="53" t="str">
        <f>EA!M138</f>
        <v>F</v>
      </c>
    </row>
    <row r="140" spans="1:5" ht="12.75" customHeight="1" x14ac:dyDescent="0.25">
      <c r="A140" s="50" t="str">
        <f>EA!A139</f>
        <v>46/15</v>
      </c>
      <c r="B140" s="42" t="str">
        <f>EA!B139</f>
        <v>Žarko Radović</v>
      </c>
      <c r="C140" s="51">
        <f>IF(EA!F139="",EA!D139,EA!F139)+IF(EA!G139="",EA!E139,EA!G139)</f>
        <v>12.5</v>
      </c>
      <c r="D140" s="52">
        <f>IF(EA!K139="",EA!I139,EA!K139)+IF(EA!J139="",EA!H139,EA!J139)</f>
        <v>0</v>
      </c>
      <c r="E140" s="53" t="str">
        <f>EA!M139</f>
        <v>F</v>
      </c>
    </row>
    <row r="141" spans="1:5" ht="12.75" customHeight="1" x14ac:dyDescent="0.25">
      <c r="A141" s="50" t="str">
        <f>EA!A140</f>
        <v>50/15</v>
      </c>
      <c r="B141" s="42" t="str">
        <f>EA!B140</f>
        <v>Vuko Prelević</v>
      </c>
      <c r="C141" s="51">
        <f>IF(EA!F140="",EA!D140,EA!F140)+IF(EA!G140="",EA!E140,EA!G140)</f>
        <v>0</v>
      </c>
      <c r="D141" s="52">
        <f>IF(EA!K140="",EA!I140,EA!K140)+IF(EA!J140="",EA!H140,EA!J140)</f>
        <v>0</v>
      </c>
      <c r="E141" s="53" t="str">
        <f>EA!M140</f>
        <v>F</v>
      </c>
    </row>
    <row r="142" spans="1:5" ht="12.75" customHeight="1" x14ac:dyDescent="0.25">
      <c r="A142" s="50" t="str">
        <f>EA!A141</f>
        <v>68/15</v>
      </c>
      <c r="B142" s="42" t="str">
        <f>EA!B141</f>
        <v>Bojana Bulatović</v>
      </c>
      <c r="C142" s="51">
        <f>IF(EA!F141="",EA!D141,EA!F141)+IF(EA!G141="",EA!E141,EA!G141)</f>
        <v>19</v>
      </c>
      <c r="D142" s="52">
        <f>IF(EA!K141="",EA!I141,EA!K141)+IF(EA!J141="",EA!H141,EA!J141)</f>
        <v>10</v>
      </c>
      <c r="E142" s="53" t="str">
        <f>EA!M141</f>
        <v>F</v>
      </c>
    </row>
    <row r="143" spans="1:5" ht="12.75" customHeight="1" x14ac:dyDescent="0.25">
      <c r="A143" s="50" t="str">
        <f>EA!A142</f>
        <v>72/15</v>
      </c>
      <c r="B143" s="42" t="str">
        <f>EA!B142</f>
        <v>Dragiša Janković</v>
      </c>
      <c r="C143" s="51">
        <f>IF(EA!F142="",EA!D142,EA!F142)+IF(EA!G142="",EA!E142,EA!G142)</f>
        <v>0</v>
      </c>
      <c r="D143" s="52">
        <f>IF(EA!K142="",EA!I142,EA!K142)+IF(EA!J142="",EA!H142,EA!J142)</f>
        <v>0</v>
      </c>
      <c r="E143" s="53" t="str">
        <f>EA!M142</f>
        <v>F</v>
      </c>
    </row>
    <row r="144" spans="1:5" ht="12.75" customHeight="1" x14ac:dyDescent="0.25">
      <c r="A144" s="50" t="str">
        <f>EA!A143</f>
        <v>97/15</v>
      </c>
      <c r="B144" s="42" t="str">
        <f>EA!B143</f>
        <v>Nebojša Kljajić</v>
      </c>
      <c r="C144" s="51">
        <f>IF(EA!F143="",EA!D143,EA!F143)+IF(EA!G143="",EA!E143,EA!G143)</f>
        <v>0</v>
      </c>
      <c r="D144" s="52">
        <f>IF(EA!K143="",EA!I143,EA!K143)+IF(EA!J143="",EA!H143,EA!J143)</f>
        <v>0</v>
      </c>
      <c r="E144" s="53" t="str">
        <f>EA!M143</f>
        <v>F</v>
      </c>
    </row>
    <row r="145" spans="1:5" ht="12.75" customHeight="1" x14ac:dyDescent="0.25">
      <c r="A145" s="50" t="str">
        <f>EA!A144</f>
        <v>99/15</v>
      </c>
      <c r="B145" s="42" t="str">
        <f>EA!B144</f>
        <v>Ružica Čuljković</v>
      </c>
      <c r="C145" s="51">
        <f>IF(EA!F144="",EA!D144,EA!F144)+IF(EA!G144="",EA!E144,EA!G144)</f>
        <v>23.5</v>
      </c>
      <c r="D145" s="52">
        <f>IF(EA!K144="",EA!I144,EA!K144)+IF(EA!J144="",EA!H144,EA!J144)</f>
        <v>26.5</v>
      </c>
      <c r="E145" s="53" t="str">
        <f>EA!M144</f>
        <v>E</v>
      </c>
    </row>
    <row r="146" spans="1:5" ht="12.75" customHeight="1" x14ac:dyDescent="0.25">
      <c r="A146" s="50" t="str">
        <f>EA!A145</f>
        <v>7014/15</v>
      </c>
      <c r="B146" s="42" t="str">
        <f>EA!B145</f>
        <v>Elvis Adžija</v>
      </c>
      <c r="C146" s="51">
        <f>IF(EA!F145="",EA!D145,EA!F145)+IF(EA!G145="",EA!E145,EA!G145)</f>
        <v>1</v>
      </c>
      <c r="D146" s="52">
        <f>IF(EA!K145="",EA!I145,EA!K145)+IF(EA!J145="",EA!H145,EA!J145)</f>
        <v>9</v>
      </c>
      <c r="E146" s="53" t="str">
        <f>EA!M145</f>
        <v>F</v>
      </c>
    </row>
    <row r="147" spans="1:5" ht="12.75" customHeight="1" x14ac:dyDescent="0.25">
      <c r="A147" s="50" t="str">
        <f>EA!A146</f>
        <v>7030/15</v>
      </c>
      <c r="B147" s="42" t="str">
        <f>EA!B146</f>
        <v>Milena Dacić</v>
      </c>
      <c r="C147" s="51">
        <f>IF(EA!F146="",EA!D146,EA!F146)+IF(EA!G146="",EA!E146,EA!G146)</f>
        <v>0</v>
      </c>
      <c r="D147" s="52">
        <f>IF(EA!K146="",EA!I146,EA!K146)+IF(EA!J146="",EA!H146,EA!J146)</f>
        <v>0</v>
      </c>
      <c r="E147" s="53" t="str">
        <f>EA!M146</f>
        <v>F</v>
      </c>
    </row>
    <row r="148" spans="1:5" ht="12.75" customHeight="1" x14ac:dyDescent="0.25">
      <c r="A148" s="50" t="str">
        <f>EA!A147</f>
        <v>7031/15</v>
      </c>
      <c r="B148" s="42" t="str">
        <f>EA!B147</f>
        <v>Petar Milić</v>
      </c>
      <c r="C148" s="51">
        <f>IF(EA!F147="",EA!D147,EA!F147)+IF(EA!G147="",EA!E147,EA!G147)</f>
        <v>0</v>
      </c>
      <c r="D148" s="52">
        <f>IF(EA!K147="",EA!I147,EA!K147)+IF(EA!J147="",EA!H147,EA!J147)</f>
        <v>0</v>
      </c>
      <c r="E148" s="53" t="str">
        <f>EA!M147</f>
        <v>F</v>
      </c>
    </row>
    <row r="149" spans="1:5" ht="12.75" customHeight="1" x14ac:dyDescent="0.25">
      <c r="A149" s="50" t="str">
        <f>EA!A148</f>
        <v>5/14</v>
      </c>
      <c r="B149" s="42" t="str">
        <f>EA!B148</f>
        <v>Miloš Šoć</v>
      </c>
      <c r="C149" s="51">
        <f>IF(EA!F148="",EA!D148,EA!F148)+IF(EA!G148="",EA!E148,EA!G148)</f>
        <v>0</v>
      </c>
      <c r="D149" s="52">
        <f>IF(EA!K148="",EA!I148,EA!K148)+IF(EA!J148="",EA!H148,EA!J148)</f>
        <v>0</v>
      </c>
      <c r="E149" s="53" t="str">
        <f>EA!M148</f>
        <v>F</v>
      </c>
    </row>
    <row r="150" spans="1:5" ht="12.75" customHeight="1" x14ac:dyDescent="0.25">
      <c r="A150" s="50" t="str">
        <f>EA!A149</f>
        <v>11/14</v>
      </c>
      <c r="B150" s="42" t="str">
        <f>EA!B149</f>
        <v>Anđela Nedović</v>
      </c>
      <c r="C150" s="51">
        <f>IF(EA!F149="",EA!D149,EA!F149)+IF(EA!G149="",EA!E149,EA!G149)</f>
        <v>20</v>
      </c>
      <c r="D150" s="52">
        <f>IF(EA!K149="",EA!I149,EA!K149)+IF(EA!J149="",EA!H149,EA!J149)</f>
        <v>20</v>
      </c>
      <c r="E150" s="53" t="str">
        <f>EA!M149</f>
        <v>F</v>
      </c>
    </row>
    <row r="151" spans="1:5" ht="12.75" customHeight="1" thickBot="1" x14ac:dyDescent="0.3">
      <c r="A151" s="50" t="str">
        <f>EA!A150</f>
        <v>28/14</v>
      </c>
      <c r="B151" s="42" t="str">
        <f>EA!B150</f>
        <v>Luka Tončić</v>
      </c>
      <c r="C151" s="51">
        <f>IF(EA!F150="",EA!D150,EA!F150)+IF(EA!G150="",EA!E150,EA!G150)</f>
        <v>5.5</v>
      </c>
      <c r="D151" s="52">
        <f>IF(EA!K150="",EA!I150,EA!K150)+IF(EA!J150="",EA!H150,EA!J150)</f>
        <v>0</v>
      </c>
      <c r="E151" s="53" t="str">
        <f>EA!M150</f>
        <v>F</v>
      </c>
    </row>
    <row r="152" spans="1:5" ht="12.75" customHeight="1" thickBot="1" x14ac:dyDescent="0.3">
      <c r="A152" s="50" t="str">
        <f>EA!A151</f>
        <v>74/14</v>
      </c>
      <c r="B152" s="42" t="str">
        <f>EA!B151</f>
        <v>Petar Pavićević</v>
      </c>
      <c r="C152" s="51">
        <f>IF(EA!F151="",EA!D151,EA!F151)+IF(EA!G151="",EA!E151,EA!G151)</f>
        <v>0</v>
      </c>
      <c r="D152" s="52">
        <f>IF(EA!K151="",EA!I151,EA!K151)+IF(EA!J151="",EA!H151,EA!J151)</f>
        <v>0</v>
      </c>
      <c r="E152" s="53" t="str">
        <f>EA!M151</f>
        <v>F</v>
      </c>
    </row>
    <row r="153" spans="1:5" ht="12.75" customHeight="1" thickBot="1" x14ac:dyDescent="0.3">
      <c r="A153" s="50" t="str">
        <f>EA!A152</f>
        <v>79/14</v>
      </c>
      <c r="B153" s="42" t="str">
        <f>EA!B152</f>
        <v>Miloš Kadić</v>
      </c>
      <c r="C153" s="51">
        <f>IF(EA!F152="",EA!D152,EA!F152)+IF(EA!G152="",EA!E152,EA!G152)</f>
        <v>14.5</v>
      </c>
      <c r="D153" s="52">
        <f>IF(EA!K152="",EA!I152,EA!K152)+IF(EA!J152="",EA!H152,EA!J152)</f>
        <v>27</v>
      </c>
      <c r="E153" s="53" t="str">
        <f>EA!M152</f>
        <v>F</v>
      </c>
    </row>
    <row r="154" spans="1:5" ht="12.75" customHeight="1" thickBot="1" x14ac:dyDescent="0.3">
      <c r="A154" s="50" t="str">
        <f>EA!A153</f>
        <v>83/14</v>
      </c>
      <c r="B154" s="42" t="str">
        <f>EA!B153</f>
        <v>Vuk Đokić</v>
      </c>
      <c r="C154" s="51">
        <f>IF(EA!F153="",EA!D153,EA!F153)+IF(EA!G153="",EA!E153,EA!G153)</f>
        <v>0</v>
      </c>
      <c r="D154" s="52">
        <f>IF(EA!K153="",EA!I153,EA!K153)+IF(EA!J153="",EA!H153,EA!J153)</f>
        <v>0</v>
      </c>
      <c r="E154" s="53" t="str">
        <f>EA!M153</f>
        <v>F</v>
      </c>
    </row>
    <row r="155" spans="1:5" ht="12.75" customHeight="1" thickBot="1" x14ac:dyDescent="0.3">
      <c r="A155" s="50" t="str">
        <f>EA!A154</f>
        <v>95/14</v>
      </c>
      <c r="B155" s="42" t="str">
        <f>EA!B154</f>
        <v>Velibor Šimun</v>
      </c>
      <c r="C155" s="51">
        <f>IF(EA!F154="",EA!D154,EA!F154)+IF(EA!G154="",EA!E154,EA!G154)</f>
        <v>24</v>
      </c>
      <c r="D155" s="52">
        <f>IF(EA!K154="",EA!I154,EA!K154)+IF(EA!J154="",EA!H154,EA!J154)</f>
        <v>27.5</v>
      </c>
      <c r="E155" s="53" t="str">
        <f>EA!M154</f>
        <v>E</v>
      </c>
    </row>
    <row r="156" spans="1:5" ht="12.75" customHeight="1" thickBot="1" x14ac:dyDescent="0.3">
      <c r="A156" s="50" t="str">
        <f>EA!A155</f>
        <v>57/13</v>
      </c>
      <c r="B156" s="42" t="str">
        <f>EA!B155</f>
        <v>Vasilisa Brnjada</v>
      </c>
      <c r="C156" s="51">
        <f>IF(EA!F155="",EA!D155,EA!F155)+IF(EA!G155="",EA!E155,EA!G155)</f>
        <v>0</v>
      </c>
      <c r="D156" s="52">
        <f>IF(EA!K155="",EA!I155,EA!K155)+IF(EA!J155="",EA!H155,EA!J155)</f>
        <v>0</v>
      </c>
      <c r="E156" s="53" t="str">
        <f>EA!M155</f>
        <v>F</v>
      </c>
    </row>
    <row r="157" spans="1:5" ht="12.75" customHeight="1" thickBot="1" x14ac:dyDescent="0.3">
      <c r="A157" s="50" t="str">
        <f>EA!A156</f>
        <v>90/13</v>
      </c>
      <c r="B157" s="42" t="str">
        <f>EA!B156</f>
        <v>Jelena Božović</v>
      </c>
      <c r="C157" s="51">
        <f>IF(EA!F156="",EA!D156,EA!F156)+IF(EA!G156="",EA!E156,EA!G156)</f>
        <v>0</v>
      </c>
      <c r="D157" s="52">
        <f>IF(EA!K156="",EA!I156,EA!K156)+IF(EA!J156="",EA!H156,EA!J156)</f>
        <v>0</v>
      </c>
      <c r="E157" s="53" t="str">
        <f>EA!M156</f>
        <v>F</v>
      </c>
    </row>
    <row r="158" spans="1:5" ht="12.75" customHeight="1" thickBot="1" x14ac:dyDescent="0.3">
      <c r="A158" s="50" t="str">
        <f>EA!A157</f>
        <v>9096/13</v>
      </c>
      <c r="B158" s="42" t="str">
        <f>EA!B157</f>
        <v>Luka Đurović</v>
      </c>
      <c r="C158" s="51">
        <f>IF(EA!F157="",EA!D157,EA!F157)+IF(EA!G157="",EA!E157,EA!G157)</f>
        <v>0</v>
      </c>
      <c r="D158" s="52">
        <f>IF(EA!K157="",EA!I157,EA!K157)+IF(EA!J157="",EA!H157,EA!J157)</f>
        <v>0</v>
      </c>
      <c r="E158" s="53" t="str">
        <f>EA!M157</f>
        <v>F</v>
      </c>
    </row>
    <row r="159" spans="1:5" ht="12.75" customHeight="1" thickBot="1" x14ac:dyDescent="0.3">
      <c r="A159" s="50" t="str">
        <f>EA!A158</f>
        <v>77/12</v>
      </c>
      <c r="B159" s="42" t="str">
        <f>EA!B158</f>
        <v>Radovan Aprcović</v>
      </c>
      <c r="C159" s="51">
        <f>IF(EA!F158="",EA!D158,EA!F158)+IF(EA!G158="",EA!E158,EA!G158)</f>
        <v>0</v>
      </c>
      <c r="D159" s="52">
        <f>IF(EA!K158="",EA!I158,EA!K158)+IF(EA!J158="",EA!H158,EA!J158)</f>
        <v>0</v>
      </c>
      <c r="E159" s="53" t="str">
        <f>EA!M158</f>
        <v>F</v>
      </c>
    </row>
    <row r="160" spans="1:5" ht="12.75" customHeight="1" thickBot="1" x14ac:dyDescent="0.3">
      <c r="A160" s="50" t="str">
        <f>EA!A159</f>
        <v>12/09</v>
      </c>
      <c r="B160" s="42" t="str">
        <f>EA!B159</f>
        <v>Marko Pavlović</v>
      </c>
      <c r="C160" s="51">
        <f>IF(EA!F159="",EA!D159,EA!F159)+IF(EA!G159="",EA!E159,EA!G159)</f>
        <v>0</v>
      </c>
      <c r="D160" s="52">
        <f>IF(EA!K159="",EA!I159,EA!K159)+IF(EA!J159="",EA!H159,EA!J159)</f>
        <v>0</v>
      </c>
      <c r="E160" s="53" t="str">
        <f>EA!M159</f>
        <v>F</v>
      </c>
    </row>
    <row r="161" spans="1:5" ht="12.75" customHeight="1" thickBot="1" x14ac:dyDescent="0.3">
      <c r="A161" s="50" t="str">
        <f>EA!A160</f>
        <v>28/09</v>
      </c>
      <c r="B161" s="42" t="str">
        <f>EA!B160</f>
        <v>Đuro Velaš</v>
      </c>
      <c r="C161" s="51">
        <f>IF(EA!F160="",EA!D160,EA!F160)+IF(EA!G160="",EA!E160,EA!G160)</f>
        <v>11</v>
      </c>
      <c r="D161" s="52">
        <f>IF(EA!K160="",EA!I160,EA!K160)+IF(EA!J160="",EA!H160,EA!J160)</f>
        <v>0</v>
      </c>
      <c r="E161" s="53" t="str">
        <f>EA!M160</f>
        <v>F</v>
      </c>
    </row>
    <row r="162" spans="1:5" ht="12.75" customHeight="1" thickBot="1" x14ac:dyDescent="0.3">
      <c r="A162" s="50" t="str">
        <f>EA!A161</f>
        <v>22/08</v>
      </c>
      <c r="B162" s="42" t="str">
        <f>EA!B161</f>
        <v>Nemanja Miković</v>
      </c>
      <c r="C162" s="51">
        <f>IF(EA!F161="",EA!D161,EA!F161)+IF(EA!G161="",EA!E161,EA!G161)</f>
        <v>0</v>
      </c>
      <c r="D162" s="52">
        <f>IF(EA!K161="",EA!I161,EA!K161)+IF(EA!J161="",EA!H161,EA!J161)</f>
        <v>0</v>
      </c>
      <c r="E162" s="53" t="str">
        <f>EA!M161</f>
        <v>F</v>
      </c>
    </row>
    <row r="163" spans="1:5" ht="12.75" customHeight="1" thickBot="1" x14ac:dyDescent="0.3">
      <c r="A163" s="50" t="str">
        <f>EA!A162</f>
        <v>50/08</v>
      </c>
      <c r="B163" s="42" t="str">
        <f>EA!B162</f>
        <v>Dragana Koprivica</v>
      </c>
      <c r="C163" s="51">
        <f>IF(EA!F162="",EA!D162,EA!F162)+IF(EA!G162="",EA!E162,EA!G162)</f>
        <v>0</v>
      </c>
      <c r="D163" s="52">
        <f>IF(EA!K162="",EA!I162,EA!K162)+IF(EA!J162="",EA!H162,EA!J162)</f>
        <v>0</v>
      </c>
      <c r="E163" s="53" t="str">
        <f>EA!M162</f>
        <v>F</v>
      </c>
    </row>
    <row r="164" spans="1:5" ht="12.75" customHeight="1" thickBot="1" x14ac:dyDescent="0.3">
      <c r="A164" s="50" t="str">
        <f>EA!A163</f>
        <v>63/07</v>
      </c>
      <c r="B164" s="42" t="str">
        <f>EA!B163</f>
        <v>Ivan Kečina</v>
      </c>
      <c r="C164" s="51">
        <f>IF(EA!F163="",EA!D163,EA!F163)+IF(EA!G163="",EA!E163,EA!G163)</f>
        <v>0</v>
      </c>
      <c r="D164" s="52">
        <f>IF(EA!K163="",EA!I163,EA!K163)+IF(EA!J163="",EA!H163,EA!J163)</f>
        <v>0</v>
      </c>
      <c r="E164" s="53" t="str">
        <f>EA!M163</f>
        <v>F</v>
      </c>
    </row>
  </sheetData>
  <mergeCells count="12">
    <mergeCell ref="A1:D1"/>
    <mergeCell ref="A3:B3"/>
    <mergeCell ref="A2:E2"/>
    <mergeCell ref="E6:E7"/>
    <mergeCell ref="C3:E3"/>
    <mergeCell ref="C4:E4"/>
    <mergeCell ref="C5:E5"/>
    <mergeCell ref="A5:B5"/>
    <mergeCell ref="B6:B7"/>
    <mergeCell ref="A6:A7"/>
    <mergeCell ref="A4:B4"/>
    <mergeCell ref="C6:D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showGridLines="0" topLeftCell="A109" workbookViewId="0">
      <selection activeCell="C128" sqref="C128"/>
    </sheetView>
  </sheetViews>
  <sheetFormatPr defaultColWidth="8.85546875" defaultRowHeight="12.75" customHeight="1" x14ac:dyDescent="0.25"/>
  <cols>
    <col min="1" max="1" width="11.140625" style="43" customWidth="1"/>
    <col min="2" max="2" width="28.140625" style="43" customWidth="1"/>
    <col min="3" max="3" width="11.85546875" style="43" customWidth="1"/>
    <col min="4" max="4" width="12.7109375" style="43" customWidth="1"/>
    <col min="5" max="5" width="13.42578125" style="43" customWidth="1"/>
    <col min="6" max="6" width="8.85546875" style="43" customWidth="1"/>
    <col min="7" max="16384" width="8.85546875" style="43"/>
  </cols>
  <sheetData>
    <row r="1" spans="1:5" ht="36.75" customHeight="1" x14ac:dyDescent="0.25">
      <c r="A1" s="96" t="s">
        <v>567</v>
      </c>
      <c r="B1" s="97"/>
      <c r="C1" s="97"/>
      <c r="D1" s="98"/>
      <c r="E1" s="39" t="s">
        <v>568</v>
      </c>
    </row>
    <row r="2" spans="1:5" ht="17.25" customHeight="1" x14ac:dyDescent="0.25">
      <c r="A2" s="101" t="s">
        <v>576</v>
      </c>
      <c r="B2" s="102"/>
      <c r="C2" s="102"/>
      <c r="D2" s="102"/>
      <c r="E2" s="103"/>
    </row>
    <row r="3" spans="1:5" ht="27" customHeight="1" x14ac:dyDescent="0.25">
      <c r="A3" s="99" t="s">
        <v>569</v>
      </c>
      <c r="B3" s="100"/>
      <c r="C3" s="106"/>
      <c r="D3" s="107"/>
      <c r="E3" s="108"/>
    </row>
    <row r="4" spans="1:5" ht="17.25" customHeight="1" x14ac:dyDescent="0.25">
      <c r="A4" s="109" t="s">
        <v>2</v>
      </c>
      <c r="B4" s="110"/>
      <c r="C4" s="109" t="s">
        <v>570</v>
      </c>
      <c r="D4" s="110"/>
      <c r="E4" s="110"/>
    </row>
    <row r="5" spans="1:5" ht="25.5" customHeight="1" x14ac:dyDescent="0.25">
      <c r="A5" s="113" t="s">
        <v>5</v>
      </c>
      <c r="B5" s="104" t="s">
        <v>571</v>
      </c>
      <c r="C5" s="104" t="s">
        <v>572</v>
      </c>
      <c r="D5" s="105"/>
      <c r="E5" s="104" t="s">
        <v>573</v>
      </c>
    </row>
    <row r="6" spans="1:5" ht="42" customHeight="1" x14ac:dyDescent="0.25">
      <c r="A6" s="115"/>
      <c r="B6" s="105"/>
      <c r="C6" s="44" t="s">
        <v>574</v>
      </c>
      <c r="D6" s="41" t="s">
        <v>575</v>
      </c>
      <c r="E6" s="105"/>
    </row>
    <row r="7" spans="1:5" ht="12.75" customHeight="1" x14ac:dyDescent="0.25">
      <c r="A7" s="54" t="str">
        <f>ETR!A7</f>
        <v>3/20</v>
      </c>
      <c r="B7" s="45" t="str">
        <f>ETR!B7</f>
        <v>Azra Rastoder</v>
      </c>
      <c r="C7" s="55">
        <f>IF(ETR!F7="",ETR!D7,ETR!F7)+IF(ETR!G7="",ETR!E7,ETR!G7)</f>
        <v>15</v>
      </c>
      <c r="D7" s="52">
        <f>IF(ETR!J7="",ETR!H7,ETR!J7)+IF(ETR!K7="",ETR!I7,ETR!K7)</f>
        <v>18</v>
      </c>
      <c r="E7" s="53" t="str">
        <f>ETR!M7</f>
        <v>F</v>
      </c>
    </row>
    <row r="8" spans="1:5" ht="12.75" customHeight="1" x14ac:dyDescent="0.25">
      <c r="A8" s="54" t="str">
        <f>ETR!A8</f>
        <v>4/20</v>
      </c>
      <c r="B8" s="45" t="str">
        <f>ETR!B8</f>
        <v>Milica Vušanović</v>
      </c>
      <c r="C8" s="55">
        <f>IF(ETR!F8="",ETR!D8,ETR!F8)+IF(ETR!G8="",ETR!E8,ETR!G8)</f>
        <v>35</v>
      </c>
      <c r="D8" s="52">
        <f>IF(ETR!J8="",ETR!H8,ETR!J8)+IF(ETR!K8="",ETR!I8,ETR!K8)</f>
        <v>35</v>
      </c>
      <c r="E8" s="53" t="str">
        <f>ETR!M8</f>
        <v>C</v>
      </c>
    </row>
    <row r="9" spans="1:5" ht="12.75" customHeight="1" x14ac:dyDescent="0.25">
      <c r="A9" s="54" t="str">
        <f>ETR!A9</f>
        <v>12/20</v>
      </c>
      <c r="B9" s="45" t="str">
        <f>ETR!B9</f>
        <v>Aleksa Račić</v>
      </c>
      <c r="C9" s="55">
        <f>IF(ETR!F9="",ETR!D9,ETR!F9)+IF(ETR!G9="",ETR!E9,ETR!G9)</f>
        <v>11</v>
      </c>
      <c r="D9" s="52">
        <f>IF(ETR!J9="",ETR!H9,ETR!J9)+IF(ETR!K9="",ETR!I9,ETR!K9)</f>
        <v>7.5</v>
      </c>
      <c r="E9" s="53" t="str">
        <f>ETR!M9</f>
        <v>F</v>
      </c>
    </row>
    <row r="10" spans="1:5" ht="12.75" customHeight="1" x14ac:dyDescent="0.25">
      <c r="A10" s="54" t="str">
        <f>ETR!A10</f>
        <v>13/20</v>
      </c>
      <c r="B10" s="45" t="str">
        <f>ETR!B10</f>
        <v>Ismail Aljošević</v>
      </c>
      <c r="C10" s="55">
        <f>IF(ETR!F10="",ETR!D10,ETR!F10)+IF(ETR!G10="",ETR!E10,ETR!G10)</f>
        <v>40.5</v>
      </c>
      <c r="D10" s="52">
        <f>IF(ETR!J10="",ETR!H10,ETR!J10)+IF(ETR!K10="",ETR!I10,ETR!K10)</f>
        <v>34</v>
      </c>
      <c r="E10" s="53" t="str">
        <f>ETR!M10</f>
        <v>C</v>
      </c>
    </row>
    <row r="11" spans="1:5" ht="12.75" customHeight="1" x14ac:dyDescent="0.25">
      <c r="A11" s="54" t="str">
        <f>ETR!A11</f>
        <v>15/20</v>
      </c>
      <c r="B11" s="45" t="str">
        <f>ETR!B11</f>
        <v>Matija Popović</v>
      </c>
      <c r="C11" s="55">
        <f>IF(ETR!F11="",ETR!D11,ETR!F11)+IF(ETR!G11="",ETR!E11,ETR!G11)</f>
        <v>8.5</v>
      </c>
      <c r="D11" s="52">
        <f>IF(ETR!J11="",ETR!H11,ETR!J11)+IF(ETR!K11="",ETR!I11,ETR!K11)</f>
        <v>0</v>
      </c>
      <c r="E11" s="53" t="str">
        <f>ETR!M11</f>
        <v>F</v>
      </c>
    </row>
    <row r="12" spans="1:5" ht="12.75" customHeight="1" x14ac:dyDescent="0.25">
      <c r="A12" s="54" t="str">
        <f>ETR!A12</f>
        <v>17/20</v>
      </c>
      <c r="B12" s="45" t="str">
        <f>ETR!B12</f>
        <v>Pavle Džuverović</v>
      </c>
      <c r="C12" s="55">
        <f>IF(ETR!F12="",ETR!D12,ETR!F12)+IF(ETR!G12="",ETR!E12,ETR!G12)</f>
        <v>10.5</v>
      </c>
      <c r="D12" s="52">
        <f>IF(ETR!J12="",ETR!H12,ETR!J12)+IF(ETR!K12="",ETR!I12,ETR!K12)</f>
        <v>0</v>
      </c>
      <c r="E12" s="53" t="str">
        <f>ETR!M12</f>
        <v>F</v>
      </c>
    </row>
    <row r="13" spans="1:5" ht="12.75" customHeight="1" x14ac:dyDescent="0.25">
      <c r="A13" s="54" t="str">
        <f>ETR!A13</f>
        <v>21/20</v>
      </c>
      <c r="B13" s="45" t="str">
        <f>ETR!B13</f>
        <v>Stefan Živković</v>
      </c>
      <c r="C13" s="55">
        <f>IF(ETR!F13="",ETR!D13,ETR!F13)+IF(ETR!G13="",ETR!E13,ETR!G13)</f>
        <v>15.5</v>
      </c>
      <c r="D13" s="52">
        <f>IF(ETR!J13="",ETR!H13,ETR!J13)+IF(ETR!K13="",ETR!I13,ETR!K13)</f>
        <v>14</v>
      </c>
      <c r="E13" s="53" t="str">
        <f>ETR!M13</f>
        <v>F</v>
      </c>
    </row>
    <row r="14" spans="1:5" ht="12.75" customHeight="1" x14ac:dyDescent="0.25">
      <c r="A14" s="54" t="str">
        <f>ETR!A14</f>
        <v>23/20</v>
      </c>
      <c r="B14" s="45" t="str">
        <f>ETR!B14</f>
        <v>Petar Drašković</v>
      </c>
      <c r="C14" s="55">
        <f>IF(ETR!F14="",ETR!D14,ETR!F14)+IF(ETR!G14="",ETR!E14,ETR!G14)</f>
        <v>44</v>
      </c>
      <c r="D14" s="52">
        <f>IF(ETR!J14="",ETR!H14,ETR!J14)+IF(ETR!K14="",ETR!I14,ETR!K14)</f>
        <v>47.5</v>
      </c>
      <c r="E14" s="53" t="str">
        <f>ETR!M14</f>
        <v>A</v>
      </c>
    </row>
    <row r="15" spans="1:5" ht="12.75" customHeight="1" x14ac:dyDescent="0.25">
      <c r="A15" s="54" t="str">
        <f>ETR!A15</f>
        <v>24/20</v>
      </c>
      <c r="B15" s="45" t="str">
        <f>ETR!B15</f>
        <v>Tamara Jaramaz</v>
      </c>
      <c r="C15" s="55">
        <f>IF(ETR!F15="",ETR!D15,ETR!F15)+IF(ETR!G15="",ETR!E15,ETR!G15)</f>
        <v>5.5</v>
      </c>
      <c r="D15" s="52">
        <f>IF(ETR!J15="",ETR!H15,ETR!J15)+IF(ETR!K15="",ETR!I15,ETR!K15)</f>
        <v>4</v>
      </c>
      <c r="E15" s="53" t="str">
        <f>ETR!M15</f>
        <v>F</v>
      </c>
    </row>
    <row r="16" spans="1:5" ht="12.75" customHeight="1" x14ac:dyDescent="0.25">
      <c r="A16" s="54" t="str">
        <f>ETR!A16</f>
        <v>25/20</v>
      </c>
      <c r="B16" s="45" t="str">
        <f>ETR!B16</f>
        <v>Matija Čabarkapa</v>
      </c>
      <c r="C16" s="55">
        <f>IF(ETR!F16="",ETR!D16,ETR!F16)+IF(ETR!G16="",ETR!E16,ETR!G16)</f>
        <v>0</v>
      </c>
      <c r="D16" s="52">
        <f>IF(ETR!J16="",ETR!H16,ETR!J16)+IF(ETR!K16="",ETR!I16,ETR!K16)</f>
        <v>0</v>
      </c>
      <c r="E16" s="53" t="str">
        <f>ETR!M16</f>
        <v>F</v>
      </c>
    </row>
    <row r="17" spans="1:5" ht="12.75" customHeight="1" x14ac:dyDescent="0.25">
      <c r="A17" s="54" t="str">
        <f>ETR!A17</f>
        <v>26/20</v>
      </c>
      <c r="B17" s="45" t="str">
        <f>ETR!B17</f>
        <v>Ksenija Maraš</v>
      </c>
      <c r="C17" s="55">
        <f>IF(ETR!F17="",ETR!D17,ETR!F17)+IF(ETR!G17="",ETR!E17,ETR!G17)</f>
        <v>39.5</v>
      </c>
      <c r="D17" s="52">
        <f>IF(ETR!J17="",ETR!H17,ETR!J17)+IF(ETR!K17="",ETR!I17,ETR!K17)</f>
        <v>35.5</v>
      </c>
      <c r="E17" s="53" t="str">
        <f>ETR!M17</f>
        <v>C</v>
      </c>
    </row>
    <row r="18" spans="1:5" ht="12.75" customHeight="1" x14ac:dyDescent="0.25">
      <c r="A18" s="54" t="str">
        <f>ETR!A18</f>
        <v>28/20</v>
      </c>
      <c r="B18" s="45" t="str">
        <f>ETR!B18</f>
        <v>Marija Ostojić</v>
      </c>
      <c r="C18" s="55">
        <f>IF(ETR!F18="",ETR!D18,ETR!F18)+IF(ETR!G18="",ETR!E18,ETR!G18)</f>
        <v>18</v>
      </c>
      <c r="D18" s="52">
        <f>IF(ETR!J18="",ETR!H18,ETR!J18)+IF(ETR!K18="",ETR!I18,ETR!K18)</f>
        <v>6</v>
      </c>
      <c r="E18" s="53" t="str">
        <f>ETR!M18</f>
        <v>F</v>
      </c>
    </row>
    <row r="19" spans="1:5" ht="12.75" customHeight="1" x14ac:dyDescent="0.25">
      <c r="A19" s="54" t="str">
        <f>ETR!A19</f>
        <v>29/20</v>
      </c>
      <c r="B19" s="45" t="str">
        <f>ETR!B19</f>
        <v>Niko Vučković</v>
      </c>
      <c r="C19" s="55">
        <f>IF(ETR!F19="",ETR!D19,ETR!F19)+IF(ETR!G19="",ETR!E19,ETR!G19)</f>
        <v>0.5</v>
      </c>
      <c r="D19" s="52">
        <f>IF(ETR!J19="",ETR!H19,ETR!J19)+IF(ETR!K19="",ETR!I19,ETR!K19)</f>
        <v>1</v>
      </c>
      <c r="E19" s="53" t="str">
        <f>ETR!M19</f>
        <v>F</v>
      </c>
    </row>
    <row r="20" spans="1:5" ht="12.75" customHeight="1" x14ac:dyDescent="0.25">
      <c r="A20" s="54" t="str">
        <f>ETR!A20</f>
        <v>31/20</v>
      </c>
      <c r="B20" s="45" t="str">
        <f>ETR!B20</f>
        <v>Jovana Žarić</v>
      </c>
      <c r="C20" s="55">
        <f>IF(ETR!F20="",ETR!D20,ETR!F20)+IF(ETR!G20="",ETR!E20,ETR!G20)</f>
        <v>7</v>
      </c>
      <c r="D20" s="52">
        <f>IF(ETR!J20="",ETR!H20,ETR!J20)+IF(ETR!K20="",ETR!I20,ETR!K20)</f>
        <v>16.5</v>
      </c>
      <c r="E20" s="53" t="str">
        <f>ETR!M20</f>
        <v>F</v>
      </c>
    </row>
    <row r="21" spans="1:5" ht="12.75" customHeight="1" x14ac:dyDescent="0.25">
      <c r="A21" s="54" t="str">
        <f>ETR!A21</f>
        <v>32/20</v>
      </c>
      <c r="B21" s="45" t="str">
        <f>ETR!B21</f>
        <v>Dubravka Šćekić</v>
      </c>
      <c r="C21" s="55">
        <f>IF(ETR!F21="",ETR!D21,ETR!F21)+IF(ETR!G21="",ETR!E21,ETR!G21)</f>
        <v>2</v>
      </c>
      <c r="D21" s="52">
        <f>IF(ETR!J21="",ETR!H21,ETR!J21)+IF(ETR!K21="",ETR!I21,ETR!K21)</f>
        <v>5</v>
      </c>
      <c r="E21" s="53" t="str">
        <f>ETR!M21</f>
        <v>F</v>
      </c>
    </row>
    <row r="22" spans="1:5" ht="12.75" customHeight="1" x14ac:dyDescent="0.25">
      <c r="A22" s="54" t="str">
        <f>ETR!A22</f>
        <v>33/20</v>
      </c>
      <c r="B22" s="45" t="str">
        <f>ETR!B22</f>
        <v>Aleksandar Todorović</v>
      </c>
      <c r="C22" s="55">
        <f>IF(ETR!F22="",ETR!D22,ETR!F22)+IF(ETR!G22="",ETR!E22,ETR!G22)</f>
        <v>12</v>
      </c>
      <c r="D22" s="52">
        <f>IF(ETR!J22="",ETR!H22,ETR!J22)+IF(ETR!K22="",ETR!I22,ETR!K22)</f>
        <v>10.5</v>
      </c>
      <c r="E22" s="53" t="str">
        <f>ETR!M22</f>
        <v>F</v>
      </c>
    </row>
    <row r="23" spans="1:5" ht="12.75" customHeight="1" x14ac:dyDescent="0.25">
      <c r="A23" s="54" t="str">
        <f>ETR!A23</f>
        <v>34/20</v>
      </c>
      <c r="B23" s="45" t="str">
        <f>ETR!B23</f>
        <v>Albina Berishaj</v>
      </c>
      <c r="C23" s="55">
        <f>IF(ETR!F23="",ETR!D23,ETR!F23)+IF(ETR!G23="",ETR!E23,ETR!G23)</f>
        <v>27.5</v>
      </c>
      <c r="D23" s="52">
        <f>IF(ETR!J23="",ETR!H23,ETR!J23)+IF(ETR!K23="",ETR!I23,ETR!K23)</f>
        <v>32.5</v>
      </c>
      <c r="E23" s="53" t="str">
        <f>ETR!M23</f>
        <v>D</v>
      </c>
    </row>
    <row r="24" spans="1:5" ht="12.75" customHeight="1" x14ac:dyDescent="0.25">
      <c r="A24" s="54" t="str">
        <f>ETR!A24</f>
        <v>35/20</v>
      </c>
      <c r="B24" s="45" t="str">
        <f>ETR!B24</f>
        <v>Predrag Budrak</v>
      </c>
      <c r="C24" s="55">
        <f>IF(ETR!F24="",ETR!D24,ETR!F24)+IF(ETR!G24="",ETR!E24,ETR!G24)</f>
        <v>7</v>
      </c>
      <c r="D24" s="52">
        <f>IF(ETR!J24="",ETR!H24,ETR!J24)+IF(ETR!K24="",ETR!I24,ETR!K24)</f>
        <v>8</v>
      </c>
      <c r="E24" s="53" t="str">
        <f>ETR!M24</f>
        <v>F</v>
      </c>
    </row>
    <row r="25" spans="1:5" ht="12.75" customHeight="1" x14ac:dyDescent="0.25">
      <c r="A25" s="54" t="str">
        <f>ETR!A25</f>
        <v>37/20</v>
      </c>
      <c r="B25" s="45" t="str">
        <f>ETR!B25</f>
        <v>Matija Lukačević</v>
      </c>
      <c r="C25" s="55">
        <f>IF(ETR!F25="",ETR!D25,ETR!F25)+IF(ETR!G25="",ETR!E25,ETR!G25)</f>
        <v>26</v>
      </c>
      <c r="D25" s="52">
        <f>IF(ETR!J25="",ETR!H25,ETR!J25)+IF(ETR!K25="",ETR!I25,ETR!K25)</f>
        <v>31.5</v>
      </c>
      <c r="E25" s="53" t="str">
        <f>ETR!M25</f>
        <v>E</v>
      </c>
    </row>
    <row r="26" spans="1:5" ht="12.75" customHeight="1" x14ac:dyDescent="0.25">
      <c r="A26" s="54" t="str">
        <f>ETR!A26</f>
        <v>41/20</v>
      </c>
      <c r="B26" s="45" t="str">
        <f>ETR!B26</f>
        <v>Anđela Pantović</v>
      </c>
      <c r="C26" s="55">
        <f>IF(ETR!F26="",ETR!D26,ETR!F26)+IF(ETR!G26="",ETR!E26,ETR!G26)</f>
        <v>41</v>
      </c>
      <c r="D26" s="52">
        <f>IF(ETR!J26="",ETR!H26,ETR!J26)+IF(ETR!K26="",ETR!I26,ETR!K26)</f>
        <v>34</v>
      </c>
      <c r="E26" s="53" t="str">
        <f>ETR!M26</f>
        <v>C</v>
      </c>
    </row>
    <row r="27" spans="1:5" ht="12.75" customHeight="1" x14ac:dyDescent="0.25">
      <c r="A27" s="54" t="str">
        <f>ETR!A27</f>
        <v>43/20</v>
      </c>
      <c r="B27" s="45" t="str">
        <f>ETR!B27</f>
        <v>Petar Nedić</v>
      </c>
      <c r="C27" s="55">
        <f>IF(ETR!F27="",ETR!D27,ETR!F27)+IF(ETR!G27="",ETR!E27,ETR!G27)</f>
        <v>48</v>
      </c>
      <c r="D27" s="52">
        <f>IF(ETR!J27="",ETR!H27,ETR!J27)+IF(ETR!K27="",ETR!I27,ETR!K27)</f>
        <v>50</v>
      </c>
      <c r="E27" s="53" t="str">
        <f>ETR!M27</f>
        <v>A</v>
      </c>
    </row>
    <row r="28" spans="1:5" ht="12.75" customHeight="1" x14ac:dyDescent="0.25">
      <c r="A28" s="54" t="str">
        <f>ETR!A28</f>
        <v>46/20</v>
      </c>
      <c r="B28" s="45" t="str">
        <f>ETR!B28</f>
        <v>Vuk Guberinić</v>
      </c>
      <c r="C28" s="55">
        <f>IF(ETR!F28="",ETR!D28,ETR!F28)+IF(ETR!G28="",ETR!E28,ETR!G28)</f>
        <v>0</v>
      </c>
      <c r="D28" s="52">
        <f>IF(ETR!J28="",ETR!H28,ETR!J28)+IF(ETR!K28="",ETR!I28,ETR!K28)</f>
        <v>0</v>
      </c>
      <c r="E28" s="53" t="str">
        <f>ETR!M28</f>
        <v>F</v>
      </c>
    </row>
    <row r="29" spans="1:5" ht="12.75" customHeight="1" x14ac:dyDescent="0.25">
      <c r="A29" s="54" t="str">
        <f>ETR!A29</f>
        <v>48/20</v>
      </c>
      <c r="B29" s="45" t="str">
        <f>ETR!B29</f>
        <v>Milica Šanjević</v>
      </c>
      <c r="C29" s="55">
        <f>IF(ETR!F29="",ETR!D29,ETR!F29)+IF(ETR!G29="",ETR!E29,ETR!G29)</f>
        <v>39</v>
      </c>
      <c r="D29" s="52">
        <f>IF(ETR!J29="",ETR!H29,ETR!J29)+IF(ETR!K29="",ETR!I29,ETR!K29)</f>
        <v>29.5</v>
      </c>
      <c r="E29" s="53" t="str">
        <f>ETR!M29</f>
        <v>C</v>
      </c>
    </row>
    <row r="30" spans="1:5" ht="12.75" customHeight="1" x14ac:dyDescent="0.25">
      <c r="A30" s="54" t="str">
        <f>ETR!A30</f>
        <v>50/20</v>
      </c>
      <c r="B30" s="45" t="str">
        <f>ETR!B30</f>
        <v>Luka Mićović</v>
      </c>
      <c r="C30" s="55">
        <f>IF(ETR!F30="",ETR!D30,ETR!F30)+IF(ETR!G30="",ETR!E30,ETR!G30)</f>
        <v>29.5</v>
      </c>
      <c r="D30" s="52">
        <f>IF(ETR!J30="",ETR!H30,ETR!J30)+IF(ETR!K30="",ETR!I30,ETR!K30)</f>
        <v>21</v>
      </c>
      <c r="E30" s="53" t="str">
        <f>ETR!M30</f>
        <v>E</v>
      </c>
    </row>
    <row r="31" spans="1:5" ht="12.75" customHeight="1" x14ac:dyDescent="0.25">
      <c r="A31" s="54" t="str">
        <f>ETR!A31</f>
        <v>51/20</v>
      </c>
      <c r="B31" s="45" t="str">
        <f>ETR!B31</f>
        <v>Lazar Vujačić</v>
      </c>
      <c r="C31" s="55">
        <f>IF(ETR!F31="",ETR!D31,ETR!F31)+IF(ETR!G31="",ETR!E31,ETR!G31)</f>
        <v>27.5</v>
      </c>
      <c r="D31" s="52">
        <f>IF(ETR!J31="",ETR!H31,ETR!J31)+IF(ETR!K31="",ETR!I31,ETR!K31)</f>
        <v>25</v>
      </c>
      <c r="E31" s="53" t="str">
        <f>ETR!M31</f>
        <v>E</v>
      </c>
    </row>
    <row r="32" spans="1:5" ht="12.75" customHeight="1" x14ac:dyDescent="0.25">
      <c r="A32" s="54" t="str">
        <f>ETR!A32</f>
        <v>55/20</v>
      </c>
      <c r="B32" s="45" t="str">
        <f>ETR!B32</f>
        <v>Milica Rajčić</v>
      </c>
      <c r="C32" s="55">
        <f>IF(ETR!F32="",ETR!D32,ETR!F32)+IF(ETR!G32="",ETR!E32,ETR!G32)</f>
        <v>42.5</v>
      </c>
      <c r="D32" s="52">
        <f>IF(ETR!J32="",ETR!H32,ETR!J32)+IF(ETR!K32="",ETR!I32,ETR!K32)</f>
        <v>47.5</v>
      </c>
      <c r="E32" s="53" t="str">
        <f>ETR!M32</f>
        <v>A</v>
      </c>
    </row>
    <row r="33" spans="1:5" ht="12.75" customHeight="1" x14ac:dyDescent="0.25">
      <c r="A33" s="54" t="str">
        <f>ETR!A33</f>
        <v>58/20</v>
      </c>
      <c r="B33" s="45" t="str">
        <f>ETR!B33</f>
        <v>Lazar Vujović</v>
      </c>
      <c r="C33" s="55">
        <f>IF(ETR!F33="",ETR!D33,ETR!F33)+IF(ETR!G33="",ETR!E33,ETR!G33)</f>
        <v>7</v>
      </c>
      <c r="D33" s="52">
        <f>IF(ETR!J33="",ETR!H33,ETR!J33)+IF(ETR!K33="",ETR!I33,ETR!K33)</f>
        <v>7</v>
      </c>
      <c r="E33" s="53" t="str">
        <f>ETR!M33</f>
        <v>F</v>
      </c>
    </row>
    <row r="34" spans="1:5" ht="12.75" customHeight="1" x14ac:dyDescent="0.25">
      <c r="A34" s="54" t="str">
        <f>ETR!A34</f>
        <v>64/20</v>
      </c>
      <c r="B34" s="45" t="str">
        <f>ETR!B34</f>
        <v>Andrija Vlaović</v>
      </c>
      <c r="C34" s="55">
        <f>IF(ETR!F34="",ETR!D34,ETR!F34)+IF(ETR!G34="",ETR!E34,ETR!G34)</f>
        <v>25</v>
      </c>
      <c r="D34" s="52">
        <f>IF(ETR!J34="",ETR!H34,ETR!J34)+IF(ETR!K34="",ETR!I34,ETR!K34)</f>
        <v>25</v>
      </c>
      <c r="E34" s="53" t="str">
        <f>ETR!M34</f>
        <v>E</v>
      </c>
    </row>
    <row r="35" spans="1:5" ht="12.75" customHeight="1" x14ac:dyDescent="0.25">
      <c r="A35" s="54" t="str">
        <f>ETR!A35</f>
        <v>66/20</v>
      </c>
      <c r="B35" s="45" t="str">
        <f>ETR!B35</f>
        <v>Anđela Iković</v>
      </c>
      <c r="C35" s="55">
        <f>IF(ETR!F35="",ETR!D35,ETR!F35)+IF(ETR!G35="",ETR!E35,ETR!G35)</f>
        <v>39</v>
      </c>
      <c r="D35" s="52">
        <f>IF(ETR!J35="",ETR!H35,ETR!J35)+IF(ETR!K35="",ETR!I35,ETR!K35)</f>
        <v>32.5</v>
      </c>
      <c r="E35" s="53" t="str">
        <f>ETR!M35</f>
        <v>C</v>
      </c>
    </row>
    <row r="36" spans="1:5" ht="12.75" customHeight="1" x14ac:dyDescent="0.25">
      <c r="A36" s="54" t="str">
        <f>ETR!A36</f>
        <v>69/20</v>
      </c>
      <c r="B36" s="45" t="str">
        <f>ETR!B36</f>
        <v>Dragana Zorić</v>
      </c>
      <c r="C36" s="55">
        <f>IF(ETR!F36="",ETR!D36,ETR!F36)+IF(ETR!G36="",ETR!E36,ETR!G36)</f>
        <v>20</v>
      </c>
      <c r="D36" s="52">
        <f>IF(ETR!J36="",ETR!H36,ETR!J36)+IF(ETR!K36="",ETR!I36,ETR!K36)</f>
        <v>34.5</v>
      </c>
      <c r="E36" s="53" t="str">
        <f>ETR!M36</f>
        <v>E</v>
      </c>
    </row>
    <row r="37" spans="1:5" ht="12.75" customHeight="1" x14ac:dyDescent="0.25">
      <c r="A37" s="54" t="str">
        <f>ETR!A37</f>
        <v>71/20</v>
      </c>
      <c r="B37" s="45" t="str">
        <f>ETR!B37</f>
        <v>Anđa Ralević</v>
      </c>
      <c r="C37" s="55">
        <f>IF(ETR!F37="",ETR!D37,ETR!F37)+IF(ETR!G37="",ETR!E37,ETR!G37)</f>
        <v>26</v>
      </c>
      <c r="D37" s="52">
        <f>IF(ETR!J37="",ETR!H37,ETR!J37)+IF(ETR!K37="",ETR!I37,ETR!K37)</f>
        <v>24</v>
      </c>
      <c r="E37" s="53" t="str">
        <f>ETR!M37</f>
        <v>E</v>
      </c>
    </row>
    <row r="38" spans="1:5" ht="12.75" customHeight="1" x14ac:dyDescent="0.25">
      <c r="A38" s="54" t="str">
        <f>ETR!A38</f>
        <v>72/20</v>
      </c>
      <c r="B38" s="45" t="str">
        <f>ETR!B38</f>
        <v>Aleksa Matijašević</v>
      </c>
      <c r="C38" s="55">
        <f>IF(ETR!F38="",ETR!D38,ETR!F38)+IF(ETR!G38="",ETR!E38,ETR!G38)</f>
        <v>27</v>
      </c>
      <c r="D38" s="52">
        <f>IF(ETR!J38="",ETR!H38,ETR!J38)+IF(ETR!K38="",ETR!I38,ETR!K38)</f>
        <v>30</v>
      </c>
      <c r="E38" s="53" t="str">
        <f>ETR!M38</f>
        <v>E</v>
      </c>
    </row>
    <row r="39" spans="1:5" ht="12.75" customHeight="1" x14ac:dyDescent="0.25">
      <c r="A39" s="54" t="str">
        <f>ETR!A39</f>
        <v>73/20</v>
      </c>
      <c r="B39" s="45" t="str">
        <f>ETR!B39</f>
        <v>Teodora Mandić</v>
      </c>
      <c r="C39" s="55">
        <f>IF(ETR!F39="",ETR!D39,ETR!F39)+IF(ETR!G39="",ETR!E39,ETR!G39)</f>
        <v>10.5</v>
      </c>
      <c r="D39" s="52">
        <f>IF(ETR!J39="",ETR!H39,ETR!J39)+IF(ETR!K39="",ETR!I39,ETR!K39)</f>
        <v>5</v>
      </c>
      <c r="E39" s="53" t="str">
        <f>ETR!M39</f>
        <v>F</v>
      </c>
    </row>
    <row r="40" spans="1:5" ht="12.75" customHeight="1" x14ac:dyDescent="0.25">
      <c r="A40" s="54" t="str">
        <f>ETR!A40</f>
        <v>78/20</v>
      </c>
      <c r="B40" s="45" t="str">
        <f>ETR!B40</f>
        <v>Željko Bolević</v>
      </c>
      <c r="C40" s="55">
        <f>IF(ETR!F40="",ETR!D40,ETR!F40)+IF(ETR!G40="",ETR!E40,ETR!G40)</f>
        <v>35</v>
      </c>
      <c r="D40" s="52">
        <f>IF(ETR!J40="",ETR!H40,ETR!J40)+IF(ETR!K40="",ETR!I40,ETR!K40)</f>
        <v>25</v>
      </c>
      <c r="E40" s="53" t="str">
        <f>ETR!M40</f>
        <v>D</v>
      </c>
    </row>
    <row r="41" spans="1:5" ht="12.75" customHeight="1" x14ac:dyDescent="0.25">
      <c r="A41" s="54" t="str">
        <f>ETR!A41</f>
        <v>81/20</v>
      </c>
      <c r="B41" s="45" t="str">
        <f>ETR!B41</f>
        <v>Nataša Jovović</v>
      </c>
      <c r="C41" s="55">
        <f>IF(ETR!F41="",ETR!D41,ETR!F41)+IF(ETR!G41="",ETR!E41,ETR!G41)</f>
        <v>10</v>
      </c>
      <c r="D41" s="52">
        <f>IF(ETR!J41="",ETR!H41,ETR!J41)+IF(ETR!K41="",ETR!I41,ETR!K41)</f>
        <v>14</v>
      </c>
      <c r="E41" s="53" t="str">
        <f>ETR!M41</f>
        <v>F</v>
      </c>
    </row>
    <row r="42" spans="1:5" ht="12.75" customHeight="1" x14ac:dyDescent="0.25">
      <c r="A42" s="54" t="str">
        <f>ETR!A42</f>
        <v>82/20</v>
      </c>
      <c r="B42" s="45" t="str">
        <f>ETR!B42</f>
        <v>Stanka Mišeljić</v>
      </c>
      <c r="C42" s="55">
        <f>IF(ETR!F42="",ETR!D42,ETR!F42)+IF(ETR!G42="",ETR!E42,ETR!G42)</f>
        <v>15</v>
      </c>
      <c r="D42" s="52">
        <f>IF(ETR!J42="",ETR!H42,ETR!J42)+IF(ETR!K42="",ETR!I42,ETR!K42)</f>
        <v>17</v>
      </c>
      <c r="E42" s="53" t="str">
        <f>ETR!M42</f>
        <v>F</v>
      </c>
    </row>
    <row r="43" spans="1:5" ht="12.75" customHeight="1" x14ac:dyDescent="0.25">
      <c r="A43" s="54" t="str">
        <f>ETR!A43</f>
        <v>83/20</v>
      </c>
      <c r="B43" s="45" t="str">
        <f>ETR!B43</f>
        <v>Đorđe Borozan</v>
      </c>
      <c r="C43" s="55">
        <f>IF(ETR!F43="",ETR!D43,ETR!F43)+IF(ETR!G43="",ETR!E43,ETR!G43)</f>
        <v>41.5</v>
      </c>
      <c r="D43" s="52">
        <f>IF(ETR!J43="",ETR!H43,ETR!J43)+IF(ETR!K43="",ETR!I43,ETR!K43)</f>
        <v>29</v>
      </c>
      <c r="E43" s="53" t="str">
        <f>ETR!M43</f>
        <v>C</v>
      </c>
    </row>
    <row r="44" spans="1:5" ht="12.75" customHeight="1" x14ac:dyDescent="0.25">
      <c r="A44" s="54" t="str">
        <f>ETR!A44</f>
        <v>85/20</v>
      </c>
      <c r="B44" s="45" t="str">
        <f>ETR!B44</f>
        <v>Maja Kankaraš</v>
      </c>
      <c r="C44" s="55">
        <f>IF(ETR!F44="",ETR!D44,ETR!F44)+IF(ETR!G44="",ETR!E44,ETR!G44)</f>
        <v>7</v>
      </c>
      <c r="D44" s="52">
        <f>IF(ETR!J44="",ETR!H44,ETR!J44)+IF(ETR!K44="",ETR!I44,ETR!K44)</f>
        <v>0</v>
      </c>
      <c r="E44" s="53" t="str">
        <f>ETR!M44</f>
        <v>F</v>
      </c>
    </row>
    <row r="45" spans="1:5" ht="12.75" customHeight="1" x14ac:dyDescent="0.25">
      <c r="A45" s="54" t="str">
        <f>ETR!A45</f>
        <v>88/20</v>
      </c>
      <c r="B45" s="45" t="str">
        <f>ETR!B45</f>
        <v>Nikolina Stanišić</v>
      </c>
      <c r="C45" s="55">
        <f>IF(ETR!F45="",ETR!D45,ETR!F45)+IF(ETR!G45="",ETR!E45,ETR!G45)</f>
        <v>0</v>
      </c>
      <c r="D45" s="52">
        <f>IF(ETR!J45="",ETR!H45,ETR!J45)+IF(ETR!K45="",ETR!I45,ETR!K45)</f>
        <v>0</v>
      </c>
      <c r="E45" s="53" t="str">
        <f>ETR!M45</f>
        <v>F</v>
      </c>
    </row>
    <row r="46" spans="1:5" ht="12.75" customHeight="1" x14ac:dyDescent="0.25">
      <c r="A46" s="54" t="str">
        <f>ETR!A46</f>
        <v>89/20</v>
      </c>
      <c r="B46" s="45" t="str">
        <f>ETR!B46</f>
        <v>Anja Racković</v>
      </c>
      <c r="C46" s="55">
        <f>IF(ETR!F46="",ETR!D46,ETR!F46)+IF(ETR!G46="",ETR!E46,ETR!G46)</f>
        <v>35.5</v>
      </c>
      <c r="D46" s="52">
        <f>IF(ETR!J46="",ETR!H46,ETR!J46)+IF(ETR!K46="",ETR!I46,ETR!K46)</f>
        <v>39.5</v>
      </c>
      <c r="E46" s="53" t="str">
        <f>ETR!M46</f>
        <v>C</v>
      </c>
    </row>
    <row r="47" spans="1:5" ht="12.75" customHeight="1" x14ac:dyDescent="0.25">
      <c r="A47" s="54" t="str">
        <f>ETR!A47</f>
        <v>91/20</v>
      </c>
      <c r="B47" s="45" t="str">
        <f>ETR!B47</f>
        <v>Sara Milinković</v>
      </c>
      <c r="C47" s="55">
        <f>IF(ETR!F47="",ETR!D47,ETR!F47)+IF(ETR!G47="",ETR!E47,ETR!G47)</f>
        <v>47</v>
      </c>
      <c r="D47" s="52">
        <f>IF(ETR!J47="",ETR!H47,ETR!J47)+IF(ETR!K47="",ETR!I47,ETR!K47)</f>
        <v>48.5</v>
      </c>
      <c r="E47" s="53" t="str">
        <f>ETR!M47</f>
        <v>A</v>
      </c>
    </row>
    <row r="48" spans="1:5" ht="12.75" customHeight="1" x14ac:dyDescent="0.25">
      <c r="A48" s="54" t="str">
        <f>ETR!A48</f>
        <v>92/20</v>
      </c>
      <c r="B48" s="45" t="str">
        <f>ETR!B48</f>
        <v>Mija Mušikić</v>
      </c>
      <c r="C48" s="55">
        <f>IF(ETR!F48="",ETR!D48,ETR!F48)+IF(ETR!G48="",ETR!E48,ETR!G48)</f>
        <v>36</v>
      </c>
      <c r="D48" s="52">
        <f>IF(ETR!J48="",ETR!H48,ETR!J48)+IF(ETR!K48="",ETR!I48,ETR!K48)</f>
        <v>25.5</v>
      </c>
      <c r="E48" s="53" t="str">
        <f>ETR!M48</f>
        <v>D</v>
      </c>
    </row>
    <row r="49" spans="1:5" ht="12.75" customHeight="1" x14ac:dyDescent="0.25">
      <c r="A49" s="54" t="str">
        <f>ETR!A49</f>
        <v>95/20</v>
      </c>
      <c r="B49" s="45" t="str">
        <f>ETR!B49</f>
        <v>Janko Ljubić</v>
      </c>
      <c r="C49" s="55">
        <f>IF(ETR!F49="",ETR!D49,ETR!F49)+IF(ETR!G49="",ETR!E49,ETR!G49)</f>
        <v>25.5</v>
      </c>
      <c r="D49" s="52">
        <f>IF(ETR!J49="",ETR!H49,ETR!J49)+IF(ETR!K49="",ETR!I49,ETR!K49)</f>
        <v>15.5</v>
      </c>
      <c r="E49" s="53" t="str">
        <f>ETR!M49</f>
        <v>F</v>
      </c>
    </row>
    <row r="50" spans="1:5" ht="12.75" customHeight="1" x14ac:dyDescent="0.25">
      <c r="A50" s="54" t="str">
        <f>ETR!A50</f>
        <v>4/19</v>
      </c>
      <c r="B50" s="45" t="str">
        <f>ETR!B50</f>
        <v>Nerma Dizdarević</v>
      </c>
      <c r="C50" s="55">
        <f>IF(ETR!F50="",ETR!D50,ETR!F50)+IF(ETR!G50="",ETR!E50,ETR!G50)</f>
        <v>19.5</v>
      </c>
      <c r="D50" s="52">
        <f>IF(ETR!J50="",ETR!H50,ETR!J50)+IF(ETR!K50="",ETR!I50,ETR!K50)</f>
        <v>17</v>
      </c>
      <c r="E50" s="53" t="str">
        <f>ETR!M50</f>
        <v>F</v>
      </c>
    </row>
    <row r="51" spans="1:5" ht="12.75" customHeight="1" x14ac:dyDescent="0.25">
      <c r="A51" s="54" t="str">
        <f>ETR!A51</f>
        <v>9/19</v>
      </c>
      <c r="B51" s="45" t="str">
        <f>ETR!B51</f>
        <v>Ivana Lončar</v>
      </c>
      <c r="C51" s="55">
        <f>IF(ETR!F51="",ETR!D51,ETR!F51)+IF(ETR!G51="",ETR!E51,ETR!G51)</f>
        <v>0</v>
      </c>
      <c r="D51" s="52">
        <f>IF(ETR!J51="",ETR!H51,ETR!J51)+IF(ETR!K51="",ETR!I51,ETR!K51)</f>
        <v>0</v>
      </c>
      <c r="E51" s="53" t="str">
        <f>ETR!M51</f>
        <v>F</v>
      </c>
    </row>
    <row r="52" spans="1:5" ht="12.75" customHeight="1" x14ac:dyDescent="0.25">
      <c r="A52" s="54" t="str">
        <f>ETR!A52</f>
        <v>17/19</v>
      </c>
      <c r="B52" s="45" t="str">
        <f>ETR!B52</f>
        <v>Nemanja Rabrenović</v>
      </c>
      <c r="C52" s="55">
        <f>IF(ETR!F52="",ETR!D52,ETR!F52)+IF(ETR!G52="",ETR!E52,ETR!G52)</f>
        <v>1</v>
      </c>
      <c r="D52" s="52">
        <f>IF(ETR!J52="",ETR!H52,ETR!J52)+IF(ETR!K52="",ETR!I52,ETR!K52)</f>
        <v>0</v>
      </c>
      <c r="E52" s="53" t="str">
        <f>ETR!M52</f>
        <v>F</v>
      </c>
    </row>
    <row r="53" spans="1:5" ht="12.75" customHeight="1" x14ac:dyDescent="0.25">
      <c r="A53" s="54" t="str">
        <f>ETR!A53</f>
        <v>19/19</v>
      </c>
      <c r="B53" s="45" t="str">
        <f>ETR!B53</f>
        <v>Pavle Vulin</v>
      </c>
      <c r="C53" s="55">
        <f>IF(ETR!F53="",ETR!D53,ETR!F53)+IF(ETR!G53="",ETR!E53,ETR!G53)</f>
        <v>13</v>
      </c>
      <c r="D53" s="52">
        <f>IF(ETR!J53="",ETR!H53,ETR!J53)+IF(ETR!K53="",ETR!I53,ETR!K53)</f>
        <v>0</v>
      </c>
      <c r="E53" s="53" t="str">
        <f>ETR!M53</f>
        <v>F</v>
      </c>
    </row>
    <row r="54" spans="1:5" ht="12.75" customHeight="1" x14ac:dyDescent="0.25">
      <c r="A54" s="54" t="str">
        <f>ETR!A54</f>
        <v>22/19</v>
      </c>
      <c r="B54" s="45" t="str">
        <f>ETR!B54</f>
        <v>Stefan Vuković</v>
      </c>
      <c r="C54" s="55">
        <f>IF(ETR!F54="",ETR!D54,ETR!F54)+IF(ETR!G54="",ETR!E54,ETR!G54)</f>
        <v>5.5</v>
      </c>
      <c r="D54" s="52">
        <f>IF(ETR!J54="",ETR!H54,ETR!J54)+IF(ETR!K54="",ETR!I54,ETR!K54)</f>
        <v>9</v>
      </c>
      <c r="E54" s="53" t="str">
        <f>ETR!M54</f>
        <v>F</v>
      </c>
    </row>
    <row r="55" spans="1:5" ht="12.75" customHeight="1" x14ac:dyDescent="0.25">
      <c r="A55" s="54" t="str">
        <f>ETR!A55</f>
        <v>24/19</v>
      </c>
      <c r="B55" s="45" t="str">
        <f>ETR!B55</f>
        <v>Staša Bakić</v>
      </c>
      <c r="C55" s="55">
        <f>IF(ETR!F55="",ETR!D55,ETR!F55)+IF(ETR!G55="",ETR!E55,ETR!G55)</f>
        <v>3</v>
      </c>
      <c r="D55" s="52">
        <f>IF(ETR!J55="",ETR!H55,ETR!J55)+IF(ETR!K55="",ETR!I55,ETR!K55)</f>
        <v>0</v>
      </c>
      <c r="E55" s="53" t="str">
        <f>ETR!M55</f>
        <v>F</v>
      </c>
    </row>
    <row r="56" spans="1:5" ht="12.75" customHeight="1" x14ac:dyDescent="0.25">
      <c r="A56" s="54" t="str">
        <f>ETR!A56</f>
        <v>27/19</v>
      </c>
      <c r="B56" s="45" t="str">
        <f>ETR!B56</f>
        <v>Katarina Vujošević</v>
      </c>
      <c r="C56" s="55">
        <f>IF(ETR!F56="",ETR!D56,ETR!F56)+IF(ETR!G56="",ETR!E56,ETR!G56)</f>
        <v>1.5</v>
      </c>
      <c r="D56" s="52">
        <f>IF(ETR!J56="",ETR!H56,ETR!J56)+IF(ETR!K56="",ETR!I56,ETR!K56)</f>
        <v>3.5</v>
      </c>
      <c r="E56" s="53" t="str">
        <f>ETR!M56</f>
        <v>F</v>
      </c>
    </row>
    <row r="57" spans="1:5" ht="12.75" customHeight="1" x14ac:dyDescent="0.25">
      <c r="A57" s="54" t="str">
        <f>ETR!A57</f>
        <v>28/19</v>
      </c>
      <c r="B57" s="45" t="str">
        <f>ETR!B57</f>
        <v>Tamara Rakočević</v>
      </c>
      <c r="C57" s="55">
        <f>IF(ETR!F57="",ETR!D57,ETR!F57)+IF(ETR!G57="",ETR!E57,ETR!G57)</f>
        <v>4</v>
      </c>
      <c r="D57" s="52">
        <f>IF(ETR!J57="",ETR!H57,ETR!J57)+IF(ETR!K57="",ETR!I57,ETR!K57)</f>
        <v>0</v>
      </c>
      <c r="E57" s="53" t="str">
        <f>ETR!M57</f>
        <v>F</v>
      </c>
    </row>
    <row r="58" spans="1:5" ht="12.75" customHeight="1" x14ac:dyDescent="0.25">
      <c r="A58" s="54" t="str">
        <f>ETR!A58</f>
        <v>29/19</v>
      </c>
      <c r="B58" s="45" t="str">
        <f>ETR!B58</f>
        <v>Elza Čindrak</v>
      </c>
      <c r="C58" s="55">
        <f>IF(ETR!F58="",ETR!D58,ETR!F58)+IF(ETR!G58="",ETR!E58,ETR!G58)</f>
        <v>12</v>
      </c>
      <c r="D58" s="52">
        <f>IF(ETR!J58="",ETR!H58,ETR!J58)+IF(ETR!K58="",ETR!I58,ETR!K58)</f>
        <v>0</v>
      </c>
      <c r="E58" s="53" t="str">
        <f>ETR!M58</f>
        <v>F</v>
      </c>
    </row>
    <row r="59" spans="1:5" ht="12.75" customHeight="1" x14ac:dyDescent="0.25">
      <c r="A59" s="54" t="str">
        <f>ETR!A59</f>
        <v>38/19</v>
      </c>
      <c r="B59" s="45" t="str">
        <f>ETR!B59</f>
        <v>Božo Božović</v>
      </c>
      <c r="C59" s="55">
        <f>IF(ETR!F59="",ETR!D59,ETR!F59)+IF(ETR!G59="",ETR!E59,ETR!G59)</f>
        <v>2</v>
      </c>
      <c r="D59" s="52">
        <f>IF(ETR!J59="",ETR!H59,ETR!J59)+IF(ETR!K59="",ETR!I59,ETR!K59)</f>
        <v>4</v>
      </c>
      <c r="E59" s="53" t="str">
        <f>ETR!M59</f>
        <v>F</v>
      </c>
    </row>
    <row r="60" spans="1:5" ht="12.75" customHeight="1" x14ac:dyDescent="0.25">
      <c r="A60" s="54" t="str">
        <f>ETR!A60</f>
        <v>49/19</v>
      </c>
      <c r="B60" s="45" t="str">
        <f>ETR!B60</f>
        <v>Pavle Matijašević</v>
      </c>
      <c r="C60" s="55">
        <f>IF(ETR!F60="",ETR!D60,ETR!F60)+IF(ETR!G60="",ETR!E60,ETR!G60)</f>
        <v>27</v>
      </c>
      <c r="D60" s="52">
        <f>IF(ETR!J60="",ETR!H60,ETR!J60)+IF(ETR!K60="",ETR!I60,ETR!K60)</f>
        <v>23</v>
      </c>
      <c r="E60" s="53" t="str">
        <f>ETR!M60</f>
        <v>E</v>
      </c>
    </row>
    <row r="61" spans="1:5" ht="12.75" customHeight="1" x14ac:dyDescent="0.25">
      <c r="A61" s="54" t="str">
        <f>ETR!A61</f>
        <v>51/19</v>
      </c>
      <c r="B61" s="45" t="str">
        <f>ETR!B61</f>
        <v>Anđela Radonjić</v>
      </c>
      <c r="C61" s="55">
        <f>IF(ETR!F61="",ETR!D61,ETR!F61)+IF(ETR!G61="",ETR!E61,ETR!G61)</f>
        <v>16.5</v>
      </c>
      <c r="D61" s="52">
        <f>IF(ETR!J61="",ETR!H61,ETR!J61)+IF(ETR!K61="",ETR!I61,ETR!K61)</f>
        <v>0</v>
      </c>
      <c r="E61" s="53" t="str">
        <f>ETR!M61</f>
        <v>F</v>
      </c>
    </row>
    <row r="62" spans="1:5" ht="12.75" customHeight="1" x14ac:dyDescent="0.25">
      <c r="A62" s="54" t="str">
        <f>ETR!A62</f>
        <v>62/19</v>
      </c>
      <c r="B62" s="45" t="str">
        <f>ETR!B62</f>
        <v>Ajka Ćatović</v>
      </c>
      <c r="C62" s="55">
        <f>IF(ETR!F62="",ETR!D62,ETR!F62)+IF(ETR!G62="",ETR!E62,ETR!G62)</f>
        <v>14</v>
      </c>
      <c r="D62" s="52">
        <f>IF(ETR!J62="",ETR!H62,ETR!J62)+IF(ETR!K62="",ETR!I62,ETR!K62)</f>
        <v>0</v>
      </c>
      <c r="E62" s="53" t="str">
        <f>ETR!M62</f>
        <v>F</v>
      </c>
    </row>
    <row r="63" spans="1:5" ht="12.75" customHeight="1" x14ac:dyDescent="0.25">
      <c r="A63" s="54" t="str">
        <f>ETR!A63</f>
        <v>73/19</v>
      </c>
      <c r="B63" s="45" t="str">
        <f>ETR!B63</f>
        <v>Tamara Anđušić</v>
      </c>
      <c r="C63" s="55">
        <f>IF(ETR!F63="",ETR!D63,ETR!F63)+IF(ETR!G63="",ETR!E63,ETR!G63)</f>
        <v>0</v>
      </c>
      <c r="D63" s="52">
        <f>IF(ETR!J63="",ETR!H63,ETR!J63)+IF(ETR!K63="",ETR!I63,ETR!K63)</f>
        <v>0</v>
      </c>
      <c r="E63" s="53" t="str">
        <f>ETR!M63</f>
        <v>F</v>
      </c>
    </row>
    <row r="64" spans="1:5" ht="12.75" customHeight="1" x14ac:dyDescent="0.25">
      <c r="A64" s="54" t="str">
        <f>ETR!A64</f>
        <v>8/18</v>
      </c>
      <c r="B64" s="45" t="str">
        <f>ETR!B64</f>
        <v>Lazar Popović</v>
      </c>
      <c r="C64" s="55">
        <f>IF(ETR!F64="",ETR!D64,ETR!F64)+IF(ETR!G64="",ETR!E64,ETR!G64)</f>
        <v>15.5</v>
      </c>
      <c r="D64" s="52">
        <f>IF(ETR!J64="",ETR!H64,ETR!J64)+IF(ETR!K64="",ETR!I64,ETR!K64)</f>
        <v>3</v>
      </c>
      <c r="E64" s="53" t="str">
        <f>ETR!M64</f>
        <v>F</v>
      </c>
    </row>
    <row r="65" spans="1:5" ht="12.75" customHeight="1" x14ac:dyDescent="0.25">
      <c r="A65" s="54" t="str">
        <f>ETR!A65</f>
        <v>9/18</v>
      </c>
      <c r="B65" s="45" t="str">
        <f>ETR!B65</f>
        <v>Andrijana Ognjenović</v>
      </c>
      <c r="C65" s="55">
        <f>IF(ETR!F65="",ETR!D65,ETR!F65)+IF(ETR!G65="",ETR!E65,ETR!G65)</f>
        <v>6</v>
      </c>
      <c r="D65" s="52">
        <f>IF(ETR!J65="",ETR!H65,ETR!J65)+IF(ETR!K65="",ETR!I65,ETR!K65)</f>
        <v>10</v>
      </c>
      <c r="E65" s="53" t="str">
        <f>ETR!M65</f>
        <v>F</v>
      </c>
    </row>
    <row r="66" spans="1:5" ht="12.75" customHeight="1" x14ac:dyDescent="0.25">
      <c r="A66" s="54" t="str">
        <f>ETR!A66</f>
        <v>15/18</v>
      </c>
      <c r="B66" s="45" t="str">
        <f>ETR!B66</f>
        <v>Jovana Božović</v>
      </c>
      <c r="C66" s="55">
        <f>IF(ETR!F66="",ETR!D66,ETR!F66)+IF(ETR!G66="",ETR!E66,ETR!G66)</f>
        <v>9.5</v>
      </c>
      <c r="D66" s="52">
        <f>IF(ETR!J66="",ETR!H66,ETR!J66)+IF(ETR!K66="",ETR!I66,ETR!K66)</f>
        <v>7</v>
      </c>
      <c r="E66" s="53" t="str">
        <f>ETR!M66</f>
        <v>F</v>
      </c>
    </row>
    <row r="67" spans="1:5" ht="12.75" customHeight="1" x14ac:dyDescent="0.25">
      <c r="A67" s="54" t="str">
        <f>ETR!A67</f>
        <v>32/18</v>
      </c>
      <c r="B67" s="45" t="str">
        <f>ETR!B67</f>
        <v>Ivan Šofranac</v>
      </c>
      <c r="C67" s="55">
        <f>IF(ETR!F67="",ETR!D67,ETR!F67)+IF(ETR!G67="",ETR!E67,ETR!G67)</f>
        <v>9</v>
      </c>
      <c r="D67" s="52">
        <f>IF(ETR!J67="",ETR!H67,ETR!J67)+IF(ETR!K67="",ETR!I67,ETR!K67)</f>
        <v>25</v>
      </c>
      <c r="E67" s="53" t="str">
        <f>ETR!M67</f>
        <v>F</v>
      </c>
    </row>
    <row r="68" spans="1:5" ht="12.75" customHeight="1" x14ac:dyDescent="0.25">
      <c r="A68" s="54" t="str">
        <f>ETR!A68</f>
        <v>37/18</v>
      </c>
      <c r="B68" s="45" t="str">
        <f>ETR!B68</f>
        <v>Jovana Backović</v>
      </c>
      <c r="C68" s="55">
        <f>IF(ETR!F68="",ETR!D68,ETR!F68)+IF(ETR!G68="",ETR!E68,ETR!G68)</f>
        <v>0</v>
      </c>
      <c r="D68" s="52">
        <f>IF(ETR!J68="",ETR!H68,ETR!J68)+IF(ETR!K68="",ETR!I68,ETR!K68)</f>
        <v>0</v>
      </c>
      <c r="E68" s="53" t="str">
        <f>ETR!M68</f>
        <v>F</v>
      </c>
    </row>
    <row r="69" spans="1:5" ht="12.75" customHeight="1" x14ac:dyDescent="0.25">
      <c r="A69" s="54" t="str">
        <f>ETR!A69</f>
        <v>38/18</v>
      </c>
      <c r="B69" s="45" t="str">
        <f>ETR!B69</f>
        <v>Dijana Vlahović</v>
      </c>
      <c r="C69" s="55">
        <f>IF(ETR!F69="",ETR!D69,ETR!F69)+IF(ETR!G69="",ETR!E69,ETR!G69)</f>
        <v>2.5</v>
      </c>
      <c r="D69" s="52">
        <f>IF(ETR!J69="",ETR!H69,ETR!J69)+IF(ETR!K69="",ETR!I69,ETR!K69)</f>
        <v>5.5</v>
      </c>
      <c r="E69" s="53" t="str">
        <f>ETR!M69</f>
        <v>F</v>
      </c>
    </row>
    <row r="70" spans="1:5" ht="12.75" customHeight="1" x14ac:dyDescent="0.25">
      <c r="A70" s="54" t="str">
        <f>ETR!A70</f>
        <v>41/18</v>
      </c>
      <c r="B70" s="45" t="str">
        <f>ETR!B70</f>
        <v>Vasilije Spalević</v>
      </c>
      <c r="C70" s="55">
        <f>IF(ETR!F70="",ETR!D70,ETR!F70)+IF(ETR!G70="",ETR!E70,ETR!G70)</f>
        <v>10</v>
      </c>
      <c r="D70" s="52">
        <f>IF(ETR!J70="",ETR!H70,ETR!J70)+IF(ETR!K70="",ETR!I70,ETR!K70)</f>
        <v>0</v>
      </c>
      <c r="E70" s="53" t="str">
        <f>ETR!M70</f>
        <v>F</v>
      </c>
    </row>
    <row r="71" spans="1:5" ht="12.75" customHeight="1" x14ac:dyDescent="0.25">
      <c r="A71" s="54" t="str">
        <f>ETR!A71</f>
        <v>44/18</v>
      </c>
      <c r="B71" s="45" t="str">
        <f>ETR!B71</f>
        <v>Aleksandra Sandić</v>
      </c>
      <c r="C71" s="55">
        <f>IF(ETR!F71="",ETR!D71,ETR!F71)+IF(ETR!G71="",ETR!E71,ETR!G71)</f>
        <v>13</v>
      </c>
      <c r="D71" s="52">
        <f>IF(ETR!J71="",ETR!H71,ETR!J71)+IF(ETR!K71="",ETR!I71,ETR!K71)</f>
        <v>0</v>
      </c>
      <c r="E71" s="53" t="str">
        <f>ETR!M71</f>
        <v>F</v>
      </c>
    </row>
    <row r="72" spans="1:5" ht="12.75" customHeight="1" x14ac:dyDescent="0.25">
      <c r="A72" s="54" t="str">
        <f>ETR!A72</f>
        <v>46/18</v>
      </c>
      <c r="B72" s="45" t="str">
        <f>ETR!B72</f>
        <v>Slavica Markuš</v>
      </c>
      <c r="C72" s="55">
        <f>IF(ETR!F72="",ETR!D72,ETR!F72)+IF(ETR!G72="",ETR!E72,ETR!G72)</f>
        <v>0.5</v>
      </c>
      <c r="D72" s="52">
        <f>IF(ETR!J72="",ETR!H72,ETR!J72)+IF(ETR!K72="",ETR!I72,ETR!K72)</f>
        <v>0</v>
      </c>
      <c r="E72" s="53" t="str">
        <f>ETR!M72</f>
        <v>F</v>
      </c>
    </row>
    <row r="73" spans="1:5" ht="12.75" customHeight="1" x14ac:dyDescent="0.25">
      <c r="A73" s="54" t="str">
        <f>ETR!A73</f>
        <v>49/18</v>
      </c>
      <c r="B73" s="45" t="str">
        <f>ETR!B73</f>
        <v>Alma Krasnić</v>
      </c>
      <c r="C73" s="55">
        <f>IF(ETR!F73="",ETR!D73,ETR!F73)+IF(ETR!G73="",ETR!E73,ETR!G73)</f>
        <v>14</v>
      </c>
      <c r="D73" s="52">
        <f>IF(ETR!J73="",ETR!H73,ETR!J73)+IF(ETR!K73="",ETR!I73,ETR!K73)</f>
        <v>0</v>
      </c>
      <c r="E73" s="53" t="str">
        <f>ETR!M73</f>
        <v>F</v>
      </c>
    </row>
    <row r="74" spans="1:5" ht="12.75" customHeight="1" x14ac:dyDescent="0.25">
      <c r="A74" s="54" t="str">
        <f>ETR!A74</f>
        <v>50/18</v>
      </c>
      <c r="B74" s="45" t="str">
        <f>ETR!B74</f>
        <v>Kenan Količić</v>
      </c>
      <c r="C74" s="55">
        <f>IF(ETR!F74="",ETR!D74,ETR!F74)+IF(ETR!G74="",ETR!E74,ETR!G74)</f>
        <v>0</v>
      </c>
      <c r="D74" s="52">
        <f>IF(ETR!J74="",ETR!H74,ETR!J74)+IF(ETR!K74="",ETR!I74,ETR!K74)</f>
        <v>0</v>
      </c>
      <c r="E74" s="53" t="str">
        <f>ETR!M74</f>
        <v>F</v>
      </c>
    </row>
    <row r="75" spans="1:5" ht="12.75" customHeight="1" x14ac:dyDescent="0.25">
      <c r="A75" s="54" t="str">
        <f>ETR!A75</f>
        <v>52/18</v>
      </c>
      <c r="B75" s="45" t="str">
        <f>ETR!B75</f>
        <v>Tamara Jovović</v>
      </c>
      <c r="C75" s="55">
        <f>IF(ETR!F75="",ETR!D75,ETR!F75)+IF(ETR!G75="",ETR!E75,ETR!G75)</f>
        <v>0</v>
      </c>
      <c r="D75" s="52">
        <f>IF(ETR!J75="",ETR!H75,ETR!J75)+IF(ETR!K75="",ETR!I75,ETR!K75)</f>
        <v>0</v>
      </c>
      <c r="E75" s="53" t="str">
        <f>ETR!M75</f>
        <v>F</v>
      </c>
    </row>
    <row r="76" spans="1:5" ht="12.75" customHeight="1" x14ac:dyDescent="0.25">
      <c r="A76" s="54" t="str">
        <f>ETR!A76</f>
        <v>53/18</v>
      </c>
      <c r="B76" s="45" t="str">
        <f>ETR!B76</f>
        <v>Nađa Babić</v>
      </c>
      <c r="C76" s="55">
        <f>IF(ETR!F76="",ETR!D76,ETR!F76)+IF(ETR!G76="",ETR!E76,ETR!G76)</f>
        <v>10</v>
      </c>
      <c r="D76" s="52">
        <f>IF(ETR!J76="",ETR!H76,ETR!J76)+IF(ETR!K76="",ETR!I76,ETR!K76)</f>
        <v>0</v>
      </c>
      <c r="E76" s="53" t="str">
        <f>ETR!M76</f>
        <v>F</v>
      </c>
    </row>
    <row r="77" spans="1:5" ht="12.75" customHeight="1" x14ac:dyDescent="0.25">
      <c r="A77" s="54" t="str">
        <f>ETR!A77</f>
        <v>58/18</v>
      </c>
      <c r="B77" s="45" t="str">
        <f>ETR!B77</f>
        <v>Luka Manojlović</v>
      </c>
      <c r="C77" s="55">
        <f>IF(ETR!F77="",ETR!D77,ETR!F77)+IF(ETR!G77="",ETR!E77,ETR!G77)</f>
        <v>19</v>
      </c>
      <c r="D77" s="52">
        <f>IF(ETR!J77="",ETR!H77,ETR!J77)+IF(ETR!K77="",ETR!I77,ETR!K77)</f>
        <v>4</v>
      </c>
      <c r="E77" s="53" t="str">
        <f>ETR!M77</f>
        <v>F</v>
      </c>
    </row>
    <row r="78" spans="1:5" ht="12.75" customHeight="1" x14ac:dyDescent="0.25">
      <c r="A78" s="54" t="str">
        <f>ETR!A78</f>
        <v>59/18</v>
      </c>
      <c r="B78" s="45" t="str">
        <f>ETR!B78</f>
        <v>Sario Arnautović</v>
      </c>
      <c r="C78" s="55">
        <f>IF(ETR!F78="",ETR!D78,ETR!F78)+IF(ETR!G78="",ETR!E78,ETR!G78)</f>
        <v>10</v>
      </c>
      <c r="D78" s="52">
        <f>IF(ETR!J78="",ETR!H78,ETR!J78)+IF(ETR!K78="",ETR!I78,ETR!K78)</f>
        <v>13.5</v>
      </c>
      <c r="E78" s="53" t="str">
        <f>ETR!M78</f>
        <v>F</v>
      </c>
    </row>
    <row r="79" spans="1:5" ht="12.75" customHeight="1" x14ac:dyDescent="0.25">
      <c r="A79" s="54" t="str">
        <f>ETR!A79</f>
        <v>60/18</v>
      </c>
      <c r="B79" s="45" t="str">
        <f>ETR!B79</f>
        <v>Miloš Radulović</v>
      </c>
      <c r="C79" s="55">
        <f>IF(ETR!F79="",ETR!D79,ETR!F79)+IF(ETR!G79="",ETR!E79,ETR!G79)</f>
        <v>0</v>
      </c>
      <c r="D79" s="52">
        <f>IF(ETR!J79="",ETR!H79,ETR!J79)+IF(ETR!K79="",ETR!I79,ETR!K79)</f>
        <v>4</v>
      </c>
      <c r="E79" s="53" t="str">
        <f>ETR!M79</f>
        <v>F</v>
      </c>
    </row>
    <row r="80" spans="1:5" ht="12.75" customHeight="1" x14ac:dyDescent="0.25">
      <c r="A80" s="54" t="str">
        <f>ETR!A80</f>
        <v>70/18</v>
      </c>
      <c r="B80" s="45" t="str">
        <f>ETR!B80</f>
        <v>Danijela Petrović</v>
      </c>
      <c r="C80" s="55">
        <f>IF(ETR!F80="",ETR!D80,ETR!F80)+IF(ETR!G80="",ETR!E80,ETR!G80)</f>
        <v>0</v>
      </c>
      <c r="D80" s="52">
        <f>IF(ETR!J80="",ETR!H80,ETR!J80)+IF(ETR!K80="",ETR!I80,ETR!K80)</f>
        <v>0</v>
      </c>
      <c r="E80" s="53" t="str">
        <f>ETR!M80</f>
        <v>F</v>
      </c>
    </row>
    <row r="81" spans="1:5" ht="12.75" customHeight="1" x14ac:dyDescent="0.25">
      <c r="A81" s="54" t="str">
        <f>ETR!A81</f>
        <v>71/18</v>
      </c>
      <c r="B81" s="45" t="str">
        <f>ETR!B81</f>
        <v>Miljan Vujošević</v>
      </c>
      <c r="C81" s="55">
        <f>IF(ETR!F81="",ETR!D81,ETR!F81)+IF(ETR!G81="",ETR!E81,ETR!G81)</f>
        <v>0</v>
      </c>
      <c r="D81" s="52">
        <f>IF(ETR!J81="",ETR!H81,ETR!J81)+IF(ETR!K81="",ETR!I81,ETR!K81)</f>
        <v>0</v>
      </c>
      <c r="E81" s="53" t="str">
        <f>ETR!M81</f>
        <v>F</v>
      </c>
    </row>
    <row r="82" spans="1:5" ht="12.75" customHeight="1" x14ac:dyDescent="0.25">
      <c r="A82" s="54" t="str">
        <f>ETR!A82</f>
        <v>72/18</v>
      </c>
      <c r="B82" s="45" t="str">
        <f>ETR!B82</f>
        <v>Ilija Šofranac</v>
      </c>
      <c r="C82" s="55">
        <f>IF(ETR!F82="",ETR!D82,ETR!F82)+IF(ETR!G82="",ETR!E82,ETR!G82)</f>
        <v>0</v>
      </c>
      <c r="D82" s="52">
        <f>IF(ETR!J82="",ETR!H82,ETR!J82)+IF(ETR!K82="",ETR!I82,ETR!K82)</f>
        <v>0</v>
      </c>
      <c r="E82" s="53" t="str">
        <f>ETR!M82</f>
        <v>F</v>
      </c>
    </row>
    <row r="83" spans="1:5" ht="12.75" customHeight="1" x14ac:dyDescent="0.25">
      <c r="A83" s="54" t="str">
        <f>ETR!A83</f>
        <v>79/18</v>
      </c>
      <c r="B83" s="45" t="str">
        <f>ETR!B83</f>
        <v>Boško Roganović</v>
      </c>
      <c r="C83" s="55">
        <f>IF(ETR!F83="",ETR!D83,ETR!F83)+IF(ETR!G83="",ETR!E83,ETR!G83)</f>
        <v>3.5</v>
      </c>
      <c r="D83" s="52">
        <f>IF(ETR!J83="",ETR!H83,ETR!J83)+IF(ETR!K83="",ETR!I83,ETR!K83)</f>
        <v>0</v>
      </c>
      <c r="E83" s="53" t="str">
        <f>ETR!M83</f>
        <v>F</v>
      </c>
    </row>
    <row r="84" spans="1:5" ht="12.75" customHeight="1" x14ac:dyDescent="0.25">
      <c r="A84" s="54" t="str">
        <f>ETR!A84</f>
        <v>87/18</v>
      </c>
      <c r="B84" s="45" t="str">
        <f>ETR!B84</f>
        <v>Imrana Osmanović</v>
      </c>
      <c r="C84" s="55">
        <f>IF(ETR!F84="",ETR!D84,ETR!F84)+IF(ETR!G84="",ETR!E84,ETR!G84)</f>
        <v>0</v>
      </c>
      <c r="D84" s="52">
        <f>IF(ETR!J84="",ETR!H84,ETR!J84)+IF(ETR!K84="",ETR!I84,ETR!K84)</f>
        <v>0</v>
      </c>
      <c r="E84" s="53" t="str">
        <f>ETR!M84</f>
        <v>F</v>
      </c>
    </row>
    <row r="85" spans="1:5" ht="12.75" customHeight="1" x14ac:dyDescent="0.25">
      <c r="A85" s="54" t="str">
        <f>ETR!A85</f>
        <v>89/18</v>
      </c>
      <c r="B85" s="45" t="str">
        <f>ETR!B85</f>
        <v>Srđan Radović</v>
      </c>
      <c r="C85" s="55">
        <f>IF(ETR!F85="",ETR!D85,ETR!F85)+IF(ETR!G85="",ETR!E85,ETR!G85)</f>
        <v>21</v>
      </c>
      <c r="D85" s="52">
        <f>IF(ETR!J85="",ETR!H85,ETR!J85)+IF(ETR!K85="",ETR!I85,ETR!K85)</f>
        <v>20.5</v>
      </c>
      <c r="E85" s="53" t="str">
        <f>ETR!M85</f>
        <v>F</v>
      </c>
    </row>
    <row r="86" spans="1:5" ht="12.75" customHeight="1" x14ac:dyDescent="0.25">
      <c r="A86" s="54" t="str">
        <f>ETR!A86</f>
        <v>96/18</v>
      </c>
      <c r="B86" s="45" t="str">
        <f>ETR!B86</f>
        <v>Miljana Gardašević</v>
      </c>
      <c r="C86" s="55">
        <f>IF(ETR!F86="",ETR!D86,ETR!F86)+IF(ETR!G86="",ETR!E86,ETR!G86)</f>
        <v>0</v>
      </c>
      <c r="D86" s="52">
        <f>IF(ETR!J86="",ETR!H86,ETR!J86)+IF(ETR!K86="",ETR!I86,ETR!K86)</f>
        <v>0</v>
      </c>
      <c r="E86" s="53" t="str">
        <f>ETR!M86</f>
        <v>F</v>
      </c>
    </row>
    <row r="87" spans="1:5" ht="12.75" customHeight="1" x14ac:dyDescent="0.25">
      <c r="A87" s="54" t="str">
        <f>ETR!A87</f>
        <v>13/17</v>
      </c>
      <c r="B87" s="45" t="str">
        <f>ETR!B87</f>
        <v>Conor Peterson</v>
      </c>
      <c r="C87" s="55">
        <f>IF(ETR!F87="",ETR!D87,ETR!F87)+IF(ETR!G87="",ETR!E87,ETR!G87)</f>
        <v>0</v>
      </c>
      <c r="D87" s="52">
        <f>IF(ETR!J87="",ETR!H87,ETR!J87)+IF(ETR!K87="",ETR!I87,ETR!K87)</f>
        <v>0</v>
      </c>
      <c r="E87" s="53" t="str">
        <f>ETR!M87</f>
        <v>F</v>
      </c>
    </row>
    <row r="88" spans="1:5" ht="12.75" customHeight="1" x14ac:dyDescent="0.25">
      <c r="A88" s="54" t="str">
        <f>ETR!A88</f>
        <v>15/17</v>
      </c>
      <c r="B88" s="45" t="str">
        <f>ETR!B88</f>
        <v>Aleksa Obradović</v>
      </c>
      <c r="C88" s="55">
        <f>IF(ETR!F88="",ETR!D88,ETR!F88)+IF(ETR!G88="",ETR!E88,ETR!G88)</f>
        <v>0</v>
      </c>
      <c r="D88" s="52">
        <f>IF(ETR!J88="",ETR!H88,ETR!J88)+IF(ETR!K88="",ETR!I88,ETR!K88)</f>
        <v>0</v>
      </c>
      <c r="E88" s="53" t="str">
        <f>ETR!M88</f>
        <v>F</v>
      </c>
    </row>
    <row r="89" spans="1:5" ht="12.75" customHeight="1" x14ac:dyDescent="0.25">
      <c r="A89" s="54" t="str">
        <f>ETR!A89</f>
        <v>17/17</v>
      </c>
      <c r="B89" s="45" t="str">
        <f>ETR!B89</f>
        <v>Dajana Dragnić</v>
      </c>
      <c r="C89" s="55">
        <f>IF(ETR!F89="",ETR!D89,ETR!F89)+IF(ETR!G89="",ETR!E89,ETR!G89)</f>
        <v>0</v>
      </c>
      <c r="D89" s="52">
        <f>IF(ETR!J89="",ETR!H89,ETR!J89)+IF(ETR!K89="",ETR!I89,ETR!K89)</f>
        <v>0</v>
      </c>
      <c r="E89" s="53" t="str">
        <f>ETR!M89</f>
        <v>F</v>
      </c>
    </row>
    <row r="90" spans="1:5" ht="12.75" customHeight="1" x14ac:dyDescent="0.25">
      <c r="A90" s="54" t="str">
        <f>ETR!A90</f>
        <v>18/17</v>
      </c>
      <c r="B90" s="45" t="str">
        <f>ETR!B90</f>
        <v>Jelena Džoganović</v>
      </c>
      <c r="C90" s="55">
        <f>IF(ETR!F90="",ETR!D90,ETR!F90)+IF(ETR!G90="",ETR!E90,ETR!G90)</f>
        <v>38</v>
      </c>
      <c r="D90" s="52">
        <f>IF(ETR!J90="",ETR!H90,ETR!J90)+IF(ETR!K90="",ETR!I90,ETR!K90)</f>
        <v>17.5</v>
      </c>
      <c r="E90" s="53" t="str">
        <f>ETR!M90</f>
        <v>E</v>
      </c>
    </row>
    <row r="91" spans="1:5" ht="12.75" customHeight="1" x14ac:dyDescent="0.25">
      <c r="A91" s="54" t="str">
        <f>ETR!A91</f>
        <v>21/17</v>
      </c>
      <c r="B91" s="45" t="str">
        <f>ETR!B91</f>
        <v>Jovana Đurđevac</v>
      </c>
      <c r="C91" s="55">
        <f>IF(ETR!F91="",ETR!D91,ETR!F91)+IF(ETR!G91="",ETR!E91,ETR!G91)</f>
        <v>14.5</v>
      </c>
      <c r="D91" s="52">
        <f>IF(ETR!J91="",ETR!H91,ETR!J91)+IF(ETR!K91="",ETR!I91,ETR!K91)</f>
        <v>6</v>
      </c>
      <c r="E91" s="53" t="str">
        <f>ETR!M91</f>
        <v>F</v>
      </c>
    </row>
    <row r="92" spans="1:5" ht="12.75" customHeight="1" x14ac:dyDescent="0.25">
      <c r="A92" s="54" t="str">
        <f>ETR!A92</f>
        <v>22/17</v>
      </c>
      <c r="B92" s="45" t="str">
        <f>ETR!B92</f>
        <v>Filip Pečurica</v>
      </c>
      <c r="C92" s="55">
        <f>IF(ETR!F92="",ETR!D92,ETR!F92)+IF(ETR!G92="",ETR!E92,ETR!G92)</f>
        <v>9.5</v>
      </c>
      <c r="D92" s="52">
        <f>IF(ETR!J92="",ETR!H92,ETR!J92)+IF(ETR!K92="",ETR!I92,ETR!K92)</f>
        <v>0</v>
      </c>
      <c r="E92" s="53" t="str">
        <f>ETR!M92</f>
        <v>F</v>
      </c>
    </row>
    <row r="93" spans="1:5" ht="12.75" customHeight="1" x14ac:dyDescent="0.25">
      <c r="A93" s="54" t="str">
        <f>ETR!A93</f>
        <v>25/17</v>
      </c>
      <c r="B93" s="45" t="str">
        <f>ETR!B93</f>
        <v>Stefan Vulin</v>
      </c>
      <c r="C93" s="55">
        <f>IF(ETR!F93="",ETR!D93,ETR!F93)+IF(ETR!G93="",ETR!E93,ETR!G93)</f>
        <v>21.5</v>
      </c>
      <c r="D93" s="52">
        <f>IF(ETR!J93="",ETR!H93,ETR!J93)+IF(ETR!K93="",ETR!I93,ETR!K93)</f>
        <v>3</v>
      </c>
      <c r="E93" s="53" t="str">
        <f>ETR!M93</f>
        <v>F</v>
      </c>
    </row>
    <row r="94" spans="1:5" ht="12.75" customHeight="1" x14ac:dyDescent="0.25">
      <c r="A94" s="54" t="str">
        <f>ETR!A94</f>
        <v>32/17</v>
      </c>
      <c r="B94" s="45" t="str">
        <f>ETR!B94</f>
        <v>Miloš Terzić</v>
      </c>
      <c r="C94" s="55">
        <f>IF(ETR!F94="",ETR!D94,ETR!F94)+IF(ETR!G94="",ETR!E94,ETR!G94)</f>
        <v>0</v>
      </c>
      <c r="D94" s="52">
        <f>IF(ETR!J94="",ETR!H94,ETR!J94)+IF(ETR!K94="",ETR!I94,ETR!K94)</f>
        <v>0</v>
      </c>
      <c r="E94" s="53" t="str">
        <f>ETR!M94</f>
        <v>F</v>
      </c>
    </row>
    <row r="95" spans="1:5" ht="12.75" customHeight="1" x14ac:dyDescent="0.25">
      <c r="A95" s="54" t="str">
        <f>ETR!A95</f>
        <v>40/17</v>
      </c>
      <c r="B95" s="45" t="str">
        <f>ETR!B95</f>
        <v>Milica Bakrač</v>
      </c>
      <c r="C95" s="55">
        <f>IF(ETR!F95="",ETR!D95,ETR!F95)+IF(ETR!G95="",ETR!E95,ETR!G95)</f>
        <v>0</v>
      </c>
      <c r="D95" s="52">
        <f>IF(ETR!J95="",ETR!H95,ETR!J95)+IF(ETR!K95="",ETR!I95,ETR!K95)</f>
        <v>0</v>
      </c>
      <c r="E95" s="53" t="str">
        <f>ETR!M95</f>
        <v>F</v>
      </c>
    </row>
    <row r="96" spans="1:5" ht="12.75" customHeight="1" x14ac:dyDescent="0.25">
      <c r="A96" s="54" t="str">
        <f>ETR!A96</f>
        <v>42/17</v>
      </c>
      <c r="B96" s="45" t="str">
        <f>ETR!B96</f>
        <v>Luka Bulatović</v>
      </c>
      <c r="C96" s="55">
        <f>IF(ETR!F96="",ETR!D96,ETR!F96)+IF(ETR!G96="",ETR!E96,ETR!G96)</f>
        <v>0</v>
      </c>
      <c r="D96" s="52">
        <f>IF(ETR!J96="",ETR!H96,ETR!J96)+IF(ETR!K96="",ETR!I96,ETR!K96)</f>
        <v>0</v>
      </c>
      <c r="E96" s="53" t="str">
        <f>ETR!M96</f>
        <v>F</v>
      </c>
    </row>
    <row r="97" spans="1:5" ht="12.75" customHeight="1" x14ac:dyDescent="0.25">
      <c r="A97" s="54" t="str">
        <f>ETR!A97</f>
        <v>50/17</v>
      </c>
      <c r="B97" s="45" t="str">
        <f>ETR!B97</f>
        <v>Ana Lutovac</v>
      </c>
      <c r="C97" s="55">
        <f>IF(ETR!F97="",ETR!D97,ETR!F97)+IF(ETR!G97="",ETR!E97,ETR!G97)</f>
        <v>21.5</v>
      </c>
      <c r="D97" s="52">
        <f>IF(ETR!J97="",ETR!H97,ETR!J97)+IF(ETR!K97="",ETR!I97,ETR!K97)</f>
        <v>7</v>
      </c>
      <c r="E97" s="53" t="str">
        <f>ETR!M97</f>
        <v>F</v>
      </c>
    </row>
    <row r="98" spans="1:5" ht="12.75" customHeight="1" x14ac:dyDescent="0.25">
      <c r="A98" s="54" t="str">
        <f>ETR!A98</f>
        <v>60/17</v>
      </c>
      <c r="B98" s="45" t="str">
        <f>ETR!B98</f>
        <v>Filip Miladinović</v>
      </c>
      <c r="C98" s="55">
        <f>IF(ETR!F98="",ETR!D98,ETR!F98)+IF(ETR!G98="",ETR!E98,ETR!G98)</f>
        <v>0</v>
      </c>
      <c r="D98" s="52">
        <f>IF(ETR!J98="",ETR!H98,ETR!J98)+IF(ETR!K98="",ETR!I98,ETR!K98)</f>
        <v>0</v>
      </c>
      <c r="E98" s="53" t="str">
        <f>ETR!M98</f>
        <v>F</v>
      </c>
    </row>
    <row r="99" spans="1:5" ht="12.75" customHeight="1" x14ac:dyDescent="0.25">
      <c r="A99" s="54" t="str">
        <f>ETR!A99</f>
        <v>64/17</v>
      </c>
      <c r="B99" s="45" t="str">
        <f>ETR!B99</f>
        <v>Katarina Šljukić</v>
      </c>
      <c r="C99" s="55">
        <f>IF(ETR!F99="",ETR!D99,ETR!F99)+IF(ETR!G99="",ETR!E99,ETR!G99)</f>
        <v>0</v>
      </c>
      <c r="D99" s="52">
        <f>IF(ETR!J99="",ETR!H99,ETR!J99)+IF(ETR!K99="",ETR!I99,ETR!K99)</f>
        <v>0</v>
      </c>
      <c r="E99" s="53" t="str">
        <f>ETR!M99</f>
        <v>F</v>
      </c>
    </row>
    <row r="100" spans="1:5" ht="12.75" customHeight="1" x14ac:dyDescent="0.25">
      <c r="A100" s="54" t="str">
        <f>ETR!A100</f>
        <v>73/17</v>
      </c>
      <c r="B100" s="45" t="str">
        <f>ETR!B100</f>
        <v>Mirko Miličić</v>
      </c>
      <c r="C100" s="55">
        <f>IF(ETR!F100="",ETR!D100,ETR!F100)+IF(ETR!G100="",ETR!E100,ETR!G100)</f>
        <v>0</v>
      </c>
      <c r="D100" s="52">
        <f>IF(ETR!J100="",ETR!H100,ETR!J100)+IF(ETR!K100="",ETR!I100,ETR!K100)</f>
        <v>0</v>
      </c>
      <c r="E100" s="53" t="str">
        <f>ETR!M100</f>
        <v>F</v>
      </c>
    </row>
    <row r="101" spans="1:5" ht="12.75" customHeight="1" x14ac:dyDescent="0.25">
      <c r="A101" s="54" t="str">
        <f>ETR!A101</f>
        <v>82/17</v>
      </c>
      <c r="B101" s="45" t="str">
        <f>ETR!B101</f>
        <v>Danilo Kasalica</v>
      </c>
      <c r="C101" s="55">
        <f>IF(ETR!F101="",ETR!D101,ETR!F101)+IF(ETR!G101="",ETR!E101,ETR!G101)</f>
        <v>0</v>
      </c>
      <c r="D101" s="52">
        <f>IF(ETR!J101="",ETR!H101,ETR!J101)+IF(ETR!K101="",ETR!I101,ETR!K101)</f>
        <v>0</v>
      </c>
      <c r="E101" s="53" t="str">
        <f>ETR!M101</f>
        <v>F</v>
      </c>
    </row>
    <row r="102" spans="1:5" ht="12.75" customHeight="1" x14ac:dyDescent="0.25">
      <c r="A102" s="54" t="str">
        <f>ETR!A102</f>
        <v>87/17</v>
      </c>
      <c r="B102" s="45" t="str">
        <f>ETR!B102</f>
        <v>Ivona Vujošević</v>
      </c>
      <c r="C102" s="55">
        <f>IF(ETR!F102="",ETR!D102,ETR!F102)+IF(ETR!G102="",ETR!E102,ETR!G102)</f>
        <v>0</v>
      </c>
      <c r="D102" s="52">
        <f>IF(ETR!J102="",ETR!H102,ETR!J102)+IF(ETR!K102="",ETR!I102,ETR!K102)</f>
        <v>0</v>
      </c>
      <c r="E102" s="53" t="str">
        <f>ETR!M102</f>
        <v>F</v>
      </c>
    </row>
    <row r="103" spans="1:5" ht="12.75" customHeight="1" x14ac:dyDescent="0.25">
      <c r="A103" s="54" t="str">
        <f>ETR!A103</f>
        <v>88/17</v>
      </c>
      <c r="B103" s="45" t="str">
        <f>ETR!B103</f>
        <v>Nina Mitrović</v>
      </c>
      <c r="C103" s="55">
        <f>IF(ETR!F103="",ETR!D103,ETR!F103)+IF(ETR!G103="",ETR!E103,ETR!G103)</f>
        <v>0</v>
      </c>
      <c r="D103" s="52">
        <f>IF(ETR!J103="",ETR!H103,ETR!J103)+IF(ETR!K103="",ETR!I103,ETR!K103)</f>
        <v>0</v>
      </c>
      <c r="E103" s="53" t="str">
        <f>ETR!M103</f>
        <v>F</v>
      </c>
    </row>
    <row r="104" spans="1:5" ht="12.75" customHeight="1" x14ac:dyDescent="0.25">
      <c r="A104" s="54" t="str">
        <f>ETR!A104</f>
        <v>92/17</v>
      </c>
      <c r="B104" s="45" t="str">
        <f>ETR!B104</f>
        <v>Milica Krgović</v>
      </c>
      <c r="C104" s="55">
        <f>IF(ETR!F104="",ETR!D104,ETR!F104)+IF(ETR!G104="",ETR!E104,ETR!G104)</f>
        <v>24</v>
      </c>
      <c r="D104" s="52">
        <f>IF(ETR!J104="",ETR!H104,ETR!J104)+IF(ETR!K104="",ETR!I104,ETR!K104)</f>
        <v>26.5</v>
      </c>
      <c r="E104" s="53" t="str">
        <f>ETR!M104</f>
        <v>E</v>
      </c>
    </row>
    <row r="105" spans="1:5" ht="12.75" customHeight="1" x14ac:dyDescent="0.25">
      <c r="A105" s="54" t="str">
        <f>ETR!A105</f>
        <v>98/17</v>
      </c>
      <c r="B105" s="45" t="str">
        <f>ETR!B105</f>
        <v>Teodora Rakonjac</v>
      </c>
      <c r="C105" s="55">
        <f>IF(ETR!F105="",ETR!D105,ETR!F105)+IF(ETR!G105="",ETR!E105,ETR!G105)</f>
        <v>23</v>
      </c>
      <c r="D105" s="52">
        <f>IF(ETR!J105="",ETR!H105,ETR!J105)+IF(ETR!K105="",ETR!I105,ETR!K105)</f>
        <v>27</v>
      </c>
      <c r="E105" s="53" t="str">
        <f>ETR!M105</f>
        <v>E</v>
      </c>
    </row>
    <row r="106" spans="1:5" ht="12.75" customHeight="1" x14ac:dyDescent="0.25">
      <c r="A106" s="54" t="str">
        <f>ETR!A106</f>
        <v>1/16</v>
      </c>
      <c r="B106" s="45" t="str">
        <f>ETR!B106</f>
        <v>Dušan Milić</v>
      </c>
      <c r="C106" s="55">
        <f>IF(ETR!F106="",ETR!D106,ETR!F106)+IF(ETR!G106="",ETR!E106,ETR!G106)</f>
        <v>0</v>
      </c>
      <c r="D106" s="52">
        <f>IF(ETR!J106="",ETR!H106,ETR!J106)+IF(ETR!K106="",ETR!I106,ETR!K106)</f>
        <v>0</v>
      </c>
      <c r="E106" s="53" t="str">
        <f>ETR!M106</f>
        <v>F</v>
      </c>
    </row>
    <row r="107" spans="1:5" ht="12.75" customHeight="1" x14ac:dyDescent="0.25">
      <c r="A107" s="54" t="str">
        <f>ETR!A107</f>
        <v>11/16</v>
      </c>
      <c r="B107" s="45" t="str">
        <f>ETR!B107</f>
        <v>Anđela Vujačić</v>
      </c>
      <c r="C107" s="55">
        <f>IF(ETR!F107="",ETR!D107,ETR!F107)+IF(ETR!G107="",ETR!E107,ETR!G107)</f>
        <v>18.5</v>
      </c>
      <c r="D107" s="52">
        <f>IF(ETR!J107="",ETR!H107,ETR!J107)+IF(ETR!K107="",ETR!I107,ETR!K107)</f>
        <v>12</v>
      </c>
      <c r="E107" s="53" t="str">
        <f>ETR!M107</f>
        <v>F</v>
      </c>
    </row>
    <row r="108" spans="1:5" ht="12.75" customHeight="1" x14ac:dyDescent="0.25">
      <c r="A108" s="54" t="str">
        <f>ETR!A108</f>
        <v>14/16</v>
      </c>
      <c r="B108" s="45" t="str">
        <f>ETR!B108</f>
        <v>Jovana Petrović</v>
      </c>
      <c r="C108" s="55">
        <f>IF(ETR!F108="",ETR!D108,ETR!F108)+IF(ETR!G108="",ETR!E108,ETR!G108)</f>
        <v>22.5</v>
      </c>
      <c r="D108" s="52">
        <f>IF(ETR!J108="",ETR!H108,ETR!J108)+IF(ETR!K108="",ETR!I108,ETR!K108)</f>
        <v>27.5</v>
      </c>
      <c r="E108" s="53" t="str">
        <f>ETR!M108</f>
        <v>E</v>
      </c>
    </row>
    <row r="109" spans="1:5" ht="12.75" customHeight="1" x14ac:dyDescent="0.25">
      <c r="A109" s="54" t="str">
        <f>ETR!A109</f>
        <v>18/16</v>
      </c>
      <c r="B109" s="45" t="str">
        <f>ETR!B109</f>
        <v>Miloš Lazarević</v>
      </c>
      <c r="C109" s="55">
        <f>IF(ETR!F109="",ETR!D109,ETR!F109)+IF(ETR!G109="",ETR!E109,ETR!G109)</f>
        <v>8</v>
      </c>
      <c r="D109" s="52">
        <f>IF(ETR!J109="",ETR!H109,ETR!J109)+IF(ETR!K109="",ETR!I109,ETR!K109)</f>
        <v>0</v>
      </c>
      <c r="E109" s="53" t="str">
        <f>ETR!M109</f>
        <v>F</v>
      </c>
    </row>
    <row r="110" spans="1:5" ht="12.75" customHeight="1" x14ac:dyDescent="0.25">
      <c r="A110" s="54" t="str">
        <f>ETR!A110</f>
        <v>61/16</v>
      </c>
      <c r="B110" s="45" t="str">
        <f>ETR!B110</f>
        <v>Tamara Dobrović</v>
      </c>
      <c r="C110" s="55">
        <f>IF(ETR!F110="",ETR!D110,ETR!F110)+IF(ETR!G110="",ETR!E110,ETR!G110)</f>
        <v>0</v>
      </c>
      <c r="D110" s="52">
        <f>IF(ETR!J110="",ETR!H110,ETR!J110)+IF(ETR!K110="",ETR!I110,ETR!K110)</f>
        <v>0</v>
      </c>
      <c r="E110" s="53" t="str">
        <f>ETR!M110</f>
        <v>F</v>
      </c>
    </row>
    <row r="111" spans="1:5" ht="12.75" customHeight="1" x14ac:dyDescent="0.25">
      <c r="A111" s="54" t="str">
        <f>ETR!A111</f>
        <v>66/16</v>
      </c>
      <c r="B111" s="45" t="str">
        <f>ETR!B111</f>
        <v>Nikoleta Lazarević</v>
      </c>
      <c r="C111" s="55">
        <f>IF(ETR!F111="",ETR!D111,ETR!F111)+IF(ETR!G111="",ETR!E111,ETR!G111)</f>
        <v>25</v>
      </c>
      <c r="D111" s="52">
        <f>IF(ETR!J111="",ETR!H111,ETR!J111)+IF(ETR!K111="",ETR!I111,ETR!K111)</f>
        <v>25</v>
      </c>
      <c r="E111" s="53" t="str">
        <f>ETR!M111</f>
        <v>E</v>
      </c>
    </row>
    <row r="112" spans="1:5" ht="12.75" customHeight="1" x14ac:dyDescent="0.25">
      <c r="A112" s="54" t="str">
        <f>ETR!A112</f>
        <v>7051/16</v>
      </c>
      <c r="B112" s="45" t="str">
        <f>ETR!B112</f>
        <v>Ena Kožar</v>
      </c>
      <c r="C112" s="55">
        <f>IF(ETR!F112="",ETR!D112,ETR!F112)+IF(ETR!G112="",ETR!E112,ETR!G112)</f>
        <v>5.5</v>
      </c>
      <c r="D112" s="52">
        <f>IF(ETR!J112="",ETR!H112,ETR!J112)+IF(ETR!K112="",ETR!I112,ETR!K112)</f>
        <v>0</v>
      </c>
      <c r="E112" s="53" t="str">
        <f>ETR!M112</f>
        <v>F</v>
      </c>
    </row>
    <row r="113" spans="1:5" ht="12.75" customHeight="1" x14ac:dyDescent="0.25">
      <c r="A113" s="54" t="str">
        <f>ETR!A113</f>
        <v>7080/16</v>
      </c>
      <c r="B113" s="45" t="str">
        <f>ETR!B113</f>
        <v>Stefan Zajović</v>
      </c>
      <c r="C113" s="55">
        <f>IF(ETR!F113="",ETR!D113,ETR!F113)+IF(ETR!G113="",ETR!E113,ETR!G113)</f>
        <v>15.5</v>
      </c>
      <c r="D113" s="52">
        <f>IF(ETR!J113="",ETR!H113,ETR!J113)+IF(ETR!K113="",ETR!I113,ETR!K113)</f>
        <v>5.5</v>
      </c>
      <c r="E113" s="53" t="str">
        <f>ETR!M113</f>
        <v>F</v>
      </c>
    </row>
    <row r="114" spans="1:5" ht="12.75" customHeight="1" x14ac:dyDescent="0.25">
      <c r="A114" s="54" t="str">
        <f>ETR!A114</f>
        <v>3/15</v>
      </c>
      <c r="B114" s="45" t="str">
        <f>ETR!B114</f>
        <v>Tajra Hadžiosmanović</v>
      </c>
      <c r="C114" s="55">
        <f>IF(ETR!F114="",ETR!D114,ETR!F114)+IF(ETR!G114="",ETR!E114,ETR!G114)</f>
        <v>29</v>
      </c>
      <c r="D114" s="52">
        <f>IF(ETR!J114="",ETR!H114,ETR!J114)+IF(ETR!K114="",ETR!I114,ETR!K114)</f>
        <v>21</v>
      </c>
      <c r="E114" s="53" t="str">
        <f>ETR!M114</f>
        <v>E</v>
      </c>
    </row>
    <row r="115" spans="1:5" ht="12.75" customHeight="1" x14ac:dyDescent="0.25">
      <c r="A115" s="54" t="str">
        <f>ETR!A115</f>
        <v>24/15</v>
      </c>
      <c r="B115" s="45" t="str">
        <f>ETR!B115</f>
        <v>Bojana Čvorović</v>
      </c>
      <c r="C115" s="55">
        <f>IF(ETR!F115="",ETR!D115,ETR!F115)+IF(ETR!G115="",ETR!E115,ETR!G115)</f>
        <v>12</v>
      </c>
      <c r="D115" s="52">
        <f>IF(ETR!J115="",ETR!H115,ETR!J115)+IF(ETR!K115="",ETR!I115,ETR!K115)</f>
        <v>13</v>
      </c>
      <c r="E115" s="53" t="str">
        <f>ETR!M115</f>
        <v>F</v>
      </c>
    </row>
    <row r="116" spans="1:5" ht="12.75" customHeight="1" x14ac:dyDescent="0.25">
      <c r="A116" s="54" t="str">
        <f>ETR!A116</f>
        <v>35/15</v>
      </c>
      <c r="B116" s="45" t="str">
        <f>ETR!B116</f>
        <v>Boris Nikić</v>
      </c>
      <c r="C116" s="55">
        <f>IF(ETR!F116="",ETR!D116,ETR!F116)+IF(ETR!G116="",ETR!E116,ETR!G116)</f>
        <v>0</v>
      </c>
      <c r="D116" s="52">
        <f>IF(ETR!J116="",ETR!H116,ETR!J116)+IF(ETR!K116="",ETR!I116,ETR!K116)</f>
        <v>0</v>
      </c>
      <c r="E116" s="53" t="str">
        <f>ETR!M116</f>
        <v>F</v>
      </c>
    </row>
    <row r="117" spans="1:5" ht="12.75" customHeight="1" x14ac:dyDescent="0.25">
      <c r="A117" s="54" t="str">
        <f>ETR!A117</f>
        <v>41/15</v>
      </c>
      <c r="B117" s="45" t="str">
        <f>ETR!B117</f>
        <v>Marija Burić</v>
      </c>
      <c r="C117" s="55">
        <f>IF(ETR!F117="",ETR!D117,ETR!F117)+IF(ETR!G117="",ETR!E117,ETR!G117)</f>
        <v>0</v>
      </c>
      <c r="D117" s="52">
        <f>IF(ETR!J117="",ETR!H117,ETR!J117)+IF(ETR!K117="",ETR!I117,ETR!K117)</f>
        <v>0</v>
      </c>
      <c r="E117" s="53" t="str">
        <f>ETR!M117</f>
        <v>F</v>
      </c>
    </row>
    <row r="118" spans="1:5" ht="12.75" customHeight="1" x14ac:dyDescent="0.25">
      <c r="A118" s="54" t="str">
        <f>ETR!A118</f>
        <v>44/15</v>
      </c>
      <c r="B118" s="45" t="str">
        <f>ETR!B118</f>
        <v>Lazar Lekić</v>
      </c>
      <c r="C118" s="55">
        <f>IF(ETR!F118="",ETR!D118,ETR!F118)+IF(ETR!G118="",ETR!E118,ETR!G118)</f>
        <v>0</v>
      </c>
      <c r="D118" s="52">
        <f>IF(ETR!J118="",ETR!H118,ETR!J118)+IF(ETR!K118="",ETR!I118,ETR!K118)</f>
        <v>0</v>
      </c>
      <c r="E118" s="53" t="str">
        <f>ETR!M118</f>
        <v>F</v>
      </c>
    </row>
    <row r="119" spans="1:5" ht="12.75" customHeight="1" x14ac:dyDescent="0.25">
      <c r="A119" s="54" t="str">
        <f>ETR!A119</f>
        <v>54/15</v>
      </c>
      <c r="B119" s="45" t="str">
        <f>ETR!B119</f>
        <v>Kristijan Matković</v>
      </c>
      <c r="C119" s="55">
        <f>IF(ETR!F119="",ETR!D119,ETR!F119)+IF(ETR!G119="",ETR!E119,ETR!G119)</f>
        <v>10</v>
      </c>
      <c r="D119" s="52">
        <f>IF(ETR!J119="",ETR!H119,ETR!J119)+IF(ETR!K119="",ETR!I119,ETR!K119)</f>
        <v>12</v>
      </c>
      <c r="E119" s="53" t="str">
        <f>ETR!M119</f>
        <v>F</v>
      </c>
    </row>
    <row r="120" spans="1:5" ht="12.75" customHeight="1" x14ac:dyDescent="0.25">
      <c r="A120" s="54" t="str">
        <f>ETR!A120</f>
        <v>84/15</v>
      </c>
      <c r="B120" s="45" t="str">
        <f>ETR!B120</f>
        <v>Anđela Radonjić</v>
      </c>
      <c r="C120" s="55">
        <f>IF(ETR!F120="",ETR!D120,ETR!F120)+IF(ETR!G120="",ETR!E120,ETR!G120)</f>
        <v>0</v>
      </c>
      <c r="D120" s="52">
        <f>IF(ETR!J120="",ETR!H120,ETR!J120)+IF(ETR!K120="",ETR!I120,ETR!K120)</f>
        <v>0</v>
      </c>
      <c r="E120" s="53" t="str">
        <f>ETR!M120</f>
        <v>F</v>
      </c>
    </row>
    <row r="121" spans="1:5" ht="12.75" customHeight="1" thickBot="1" x14ac:dyDescent="0.3">
      <c r="A121" s="54" t="str">
        <f>ETR!A121</f>
        <v>97/15</v>
      </c>
      <c r="B121" s="45" t="str">
        <f>ETR!B121</f>
        <v>Nikola Aković</v>
      </c>
      <c r="C121" s="55">
        <f>IF(ETR!F121="",ETR!D121,ETR!F121)+IF(ETR!G121="",ETR!E121,ETR!G121)</f>
        <v>0</v>
      </c>
      <c r="D121" s="52">
        <f>IF(ETR!J121="",ETR!H121,ETR!J121)+IF(ETR!K121="",ETR!I121,ETR!K121)</f>
        <v>0</v>
      </c>
      <c r="E121" s="53" t="str">
        <f>ETR!M121</f>
        <v>F</v>
      </c>
    </row>
    <row r="122" spans="1:5" ht="12.75" customHeight="1" thickBot="1" x14ac:dyDescent="0.3">
      <c r="A122" s="54" t="str">
        <f>ETR!A122</f>
        <v>7002/15</v>
      </c>
      <c r="B122" s="45" t="str">
        <f>ETR!B122</f>
        <v>Nikola Dragojević</v>
      </c>
      <c r="C122" s="55">
        <f>IF(ETR!F122="",ETR!D122,ETR!F122)+IF(ETR!G122="",ETR!E122,ETR!G122)</f>
        <v>0</v>
      </c>
      <c r="D122" s="52">
        <f>IF(ETR!J122="",ETR!H122,ETR!J122)+IF(ETR!K122="",ETR!I122,ETR!K122)</f>
        <v>0</v>
      </c>
      <c r="E122" s="53" t="str">
        <f>ETR!M122</f>
        <v>F</v>
      </c>
    </row>
    <row r="123" spans="1:5" ht="12.75" customHeight="1" thickBot="1" x14ac:dyDescent="0.3">
      <c r="A123" s="54" t="str">
        <f>ETR!A123</f>
        <v>7020/15</v>
      </c>
      <c r="B123" s="45" t="str">
        <f>ETR!B123</f>
        <v>Luka Macanović</v>
      </c>
      <c r="C123" s="55">
        <f>IF(ETR!F123="",ETR!D123,ETR!F123)+IF(ETR!G123="",ETR!E123,ETR!G123)</f>
        <v>0</v>
      </c>
      <c r="D123" s="52">
        <f>IF(ETR!J123="",ETR!H123,ETR!J123)+IF(ETR!K123="",ETR!I123,ETR!K123)</f>
        <v>0</v>
      </c>
      <c r="E123" s="53" t="str">
        <f>ETR!M123</f>
        <v>F</v>
      </c>
    </row>
    <row r="124" spans="1:5" ht="12.75" customHeight="1" thickBot="1" x14ac:dyDescent="0.3">
      <c r="A124" s="54" t="str">
        <f>ETR!A124</f>
        <v>7022/15</v>
      </c>
      <c r="B124" s="45" t="str">
        <f>ETR!B124</f>
        <v>Ersan Hodžić</v>
      </c>
      <c r="C124" s="55">
        <f>IF(ETR!F124="",ETR!D124,ETR!F124)+IF(ETR!G124="",ETR!E124,ETR!G124)</f>
        <v>0</v>
      </c>
      <c r="D124" s="52">
        <f>IF(ETR!J124="",ETR!H124,ETR!J124)+IF(ETR!K124="",ETR!I124,ETR!K124)</f>
        <v>0</v>
      </c>
      <c r="E124" s="53" t="str">
        <f>ETR!M124</f>
        <v>F</v>
      </c>
    </row>
    <row r="125" spans="1:5" ht="12.75" customHeight="1" thickBot="1" x14ac:dyDescent="0.3">
      <c r="A125" s="54" t="str">
        <f>ETR!A125</f>
        <v>7036/15</v>
      </c>
      <c r="B125" s="45" t="str">
        <f>ETR!B125</f>
        <v>Edin Hot</v>
      </c>
      <c r="C125" s="55">
        <f>IF(ETR!F125="",ETR!D125,ETR!F125)+IF(ETR!G125="",ETR!E125,ETR!G125)</f>
        <v>38.5</v>
      </c>
      <c r="D125" s="52">
        <f>IF(ETR!J125="",ETR!H125,ETR!J125)+IF(ETR!K125="",ETR!I125,ETR!K125)</f>
        <v>19</v>
      </c>
      <c r="E125" s="53" t="str">
        <f>ETR!M125</f>
        <v>E</v>
      </c>
    </row>
    <row r="126" spans="1:5" ht="12.75" customHeight="1" thickBot="1" x14ac:dyDescent="0.3">
      <c r="A126" s="54" t="str">
        <f>ETR!A126</f>
        <v>19/14</v>
      </c>
      <c r="B126" s="45" t="str">
        <f>ETR!B126</f>
        <v>Milica Vojinović</v>
      </c>
      <c r="C126" s="55">
        <f>IF(ETR!F126="",ETR!D126,ETR!F126)+IF(ETR!G126="",ETR!E126,ETR!G126)</f>
        <v>0</v>
      </c>
      <c r="D126" s="52">
        <f>IF(ETR!J126="",ETR!H126,ETR!J126)+IF(ETR!K126="",ETR!I126,ETR!K126)</f>
        <v>0</v>
      </c>
      <c r="E126" s="53" t="str">
        <f>ETR!M126</f>
        <v>F</v>
      </c>
    </row>
    <row r="127" spans="1:5" ht="12.75" customHeight="1" thickBot="1" x14ac:dyDescent="0.3">
      <c r="A127" s="54" t="str">
        <f>ETR!A127</f>
        <v>22/14</v>
      </c>
      <c r="B127" s="45" t="str">
        <f>ETR!B127</f>
        <v>Milan Braić</v>
      </c>
      <c r="C127" s="55">
        <f>IF(ETR!F127="",ETR!D127,ETR!F127)+IF(ETR!G127="",ETR!E127,ETR!G127)</f>
        <v>0</v>
      </c>
      <c r="D127" s="52">
        <f>IF(ETR!J127="",ETR!H127,ETR!J127)+IF(ETR!K127="",ETR!I127,ETR!K127)</f>
        <v>0</v>
      </c>
      <c r="E127" s="53" t="str">
        <f>ETR!M127</f>
        <v>F</v>
      </c>
    </row>
    <row r="128" spans="1:5" ht="12.75" customHeight="1" thickBot="1" x14ac:dyDescent="0.3">
      <c r="A128" s="54" t="str">
        <f>ETR!A128</f>
        <v>69/14</v>
      </c>
      <c r="B128" s="45" t="str">
        <f>ETR!B128</f>
        <v>Marija Vuković</v>
      </c>
      <c r="C128" s="55">
        <f>IF(ETR!F128="",ETR!D128,ETR!F128)+IF(ETR!G128="",ETR!E128,ETR!G128)</f>
        <v>13.5</v>
      </c>
      <c r="D128" s="52">
        <f>IF(ETR!J128="",ETR!H128,ETR!J128)+IF(ETR!K128="",ETR!I128,ETR!K128)</f>
        <v>21</v>
      </c>
      <c r="E128" s="53" t="str">
        <f>ETR!M128</f>
        <v>F</v>
      </c>
    </row>
    <row r="129" spans="1:5" ht="12.75" customHeight="1" thickBot="1" x14ac:dyDescent="0.3">
      <c r="A129" s="54" t="str">
        <f>ETR!A129</f>
        <v>95/14</v>
      </c>
      <c r="B129" s="45" t="str">
        <f>ETR!B129</f>
        <v>Jasmin Gutić</v>
      </c>
      <c r="C129" s="55">
        <f>IF(ETR!F129="",ETR!D129,ETR!F129)+IF(ETR!G129="",ETR!E129,ETR!G129)</f>
        <v>0</v>
      </c>
      <c r="D129" s="52">
        <f>IF(ETR!J129="",ETR!H129,ETR!J129)+IF(ETR!K129="",ETR!I129,ETR!K129)</f>
        <v>0</v>
      </c>
      <c r="E129" s="53" t="str">
        <f>ETR!M129</f>
        <v>F</v>
      </c>
    </row>
    <row r="130" spans="1:5" ht="12.75" customHeight="1" thickBot="1" x14ac:dyDescent="0.3">
      <c r="A130" s="54" t="str">
        <f>ETR!A130</f>
        <v>3/13</v>
      </c>
      <c r="B130" s="45" t="str">
        <f>ETR!B130</f>
        <v>Ivan Peković</v>
      </c>
      <c r="C130" s="55">
        <f>IF(ETR!F130="",ETR!D130,ETR!F130)+IF(ETR!G130="",ETR!E130,ETR!G130)</f>
        <v>26</v>
      </c>
      <c r="D130" s="52">
        <f>IF(ETR!J130="",ETR!H130,ETR!J130)+IF(ETR!K130="",ETR!I130,ETR!K130)</f>
        <v>24</v>
      </c>
      <c r="E130" s="53" t="str">
        <f>ETR!M130</f>
        <v>E</v>
      </c>
    </row>
    <row r="131" spans="1:5" ht="12.75" customHeight="1" thickBot="1" x14ac:dyDescent="0.3">
      <c r="A131" s="54" t="str">
        <f>ETR!A131</f>
        <v>4/13</v>
      </c>
      <c r="B131" s="45" t="str">
        <f>ETR!B131</f>
        <v>Jelena Grubač</v>
      </c>
      <c r="C131" s="55">
        <f>IF(ETR!F131="",ETR!D131,ETR!F131)+IF(ETR!G131="",ETR!E131,ETR!G131)</f>
        <v>0</v>
      </c>
      <c r="D131" s="52">
        <f>IF(ETR!J131="",ETR!H131,ETR!J131)+IF(ETR!K131="",ETR!I131,ETR!K131)</f>
        <v>0</v>
      </c>
      <c r="E131" s="53" t="str">
        <f>ETR!M131</f>
        <v>F</v>
      </c>
    </row>
    <row r="132" spans="1:5" ht="12.75" customHeight="1" thickBot="1" x14ac:dyDescent="0.3">
      <c r="A132" s="54" t="str">
        <f>ETR!A132</f>
        <v>5/13</v>
      </c>
      <c r="B132" s="45" t="str">
        <f>ETR!B132</f>
        <v>Dušan Dobrilović</v>
      </c>
      <c r="C132" s="55">
        <f>IF(ETR!F132="",ETR!D132,ETR!F132)+IF(ETR!G132="",ETR!E132,ETR!G132)</f>
        <v>0</v>
      </c>
      <c r="D132" s="52">
        <f>IF(ETR!J132="",ETR!H132,ETR!J132)+IF(ETR!K132="",ETR!I132,ETR!K132)</f>
        <v>3.5</v>
      </c>
      <c r="E132" s="53" t="str">
        <f>ETR!M132</f>
        <v>F</v>
      </c>
    </row>
    <row r="133" spans="1:5" ht="12.75" customHeight="1" thickBot="1" x14ac:dyDescent="0.3">
      <c r="A133" s="54" t="str">
        <f>ETR!A133</f>
        <v>28/13</v>
      </c>
      <c r="B133" s="45" t="str">
        <f>ETR!B133</f>
        <v>Ana Lalićević</v>
      </c>
      <c r="C133" s="55">
        <f>IF(ETR!F133="",ETR!D133,ETR!F133)+IF(ETR!G133="",ETR!E133,ETR!G133)</f>
        <v>8</v>
      </c>
      <c r="D133" s="52">
        <f>IF(ETR!J133="",ETR!H133,ETR!J133)+IF(ETR!K133="",ETR!I133,ETR!K133)</f>
        <v>2</v>
      </c>
      <c r="E133" s="53" t="str">
        <f>ETR!M133</f>
        <v>F</v>
      </c>
    </row>
    <row r="134" spans="1:5" ht="12.75" customHeight="1" thickBot="1" x14ac:dyDescent="0.3">
      <c r="A134" s="54" t="str">
        <f>ETR!A134</f>
        <v>75/13</v>
      </c>
      <c r="B134" s="45" t="str">
        <f>ETR!B134</f>
        <v>Vladan Svrkota</v>
      </c>
      <c r="C134" s="55">
        <f>IF(ETR!F134="",ETR!D134,ETR!F134)+IF(ETR!G134="",ETR!E134,ETR!G134)</f>
        <v>9</v>
      </c>
      <c r="D134" s="52">
        <f>IF(ETR!J134="",ETR!H134,ETR!J134)+IF(ETR!K134="",ETR!I134,ETR!K134)</f>
        <v>4</v>
      </c>
      <c r="E134" s="53" t="str">
        <f>ETR!M134</f>
        <v>F</v>
      </c>
    </row>
    <row r="135" spans="1:5" ht="12.75" customHeight="1" thickBot="1" x14ac:dyDescent="0.3">
      <c r="A135" s="54" t="str">
        <f>ETR!A135</f>
        <v>81/13</v>
      </c>
      <c r="B135" s="45" t="str">
        <f>ETR!B135</f>
        <v>Stefan Ivković</v>
      </c>
      <c r="C135" s="55">
        <f>IF(ETR!F135="",ETR!D135,ETR!F135)+IF(ETR!G135="",ETR!E135,ETR!G135)</f>
        <v>0</v>
      </c>
      <c r="D135" s="52">
        <f>IF(ETR!J135="",ETR!H135,ETR!J135)+IF(ETR!K135="",ETR!I135,ETR!K135)</f>
        <v>0</v>
      </c>
      <c r="E135" s="53" t="str">
        <f>ETR!M135</f>
        <v>F</v>
      </c>
    </row>
    <row r="136" spans="1:5" ht="12.75" customHeight="1" thickBot="1" x14ac:dyDescent="0.3">
      <c r="A136" s="54" t="str">
        <f>ETR!A136</f>
        <v>68/12</v>
      </c>
      <c r="B136" s="45" t="str">
        <f>ETR!B136</f>
        <v>Eldin Krčiković</v>
      </c>
      <c r="C136" s="55">
        <f>IF(ETR!F136="",ETR!D136,ETR!F136)+IF(ETR!G136="",ETR!E136,ETR!G136)</f>
        <v>0</v>
      </c>
      <c r="D136" s="52">
        <f>IF(ETR!J136="",ETR!H136,ETR!J136)+IF(ETR!K136="",ETR!I136,ETR!K136)</f>
        <v>0</v>
      </c>
      <c r="E136" s="53" t="str">
        <f>ETR!M136</f>
        <v>F</v>
      </c>
    </row>
    <row r="137" spans="1:5" ht="12.75" customHeight="1" thickBot="1" x14ac:dyDescent="0.3">
      <c r="A137" s="54" t="str">
        <f>ETR!A137</f>
        <v>70/12</v>
      </c>
      <c r="B137" s="45" t="str">
        <f>ETR!B137</f>
        <v>Vladimir Vujošević</v>
      </c>
      <c r="C137" s="55">
        <f>IF(ETR!F137="",ETR!D137,ETR!F137)+IF(ETR!G137="",ETR!E137,ETR!G137)</f>
        <v>16.5</v>
      </c>
      <c r="D137" s="52">
        <f>IF(ETR!J137="",ETR!H137,ETR!J137)+IF(ETR!K137="",ETR!I137,ETR!K137)</f>
        <v>10</v>
      </c>
      <c r="E137" s="53" t="str">
        <f>ETR!M137</f>
        <v>F</v>
      </c>
    </row>
    <row r="138" spans="1:5" ht="12.75" customHeight="1" thickBot="1" x14ac:dyDescent="0.3">
      <c r="A138" s="54" t="str">
        <f>ETR!A138</f>
        <v>51/09</v>
      </c>
      <c r="B138" s="45" t="str">
        <f>ETR!B138</f>
        <v>Tamara Šćekić</v>
      </c>
      <c r="C138" s="55">
        <f>IF(ETR!F138="",ETR!D138,ETR!F138)+IF(ETR!G138="",ETR!E138,ETR!G138)</f>
        <v>0</v>
      </c>
      <c r="D138" s="52">
        <f>IF(ETR!J138="",ETR!H138,ETR!J138)+IF(ETR!K138="",ETR!I138,ETR!K138)</f>
        <v>0</v>
      </c>
      <c r="E138" s="53" t="str">
        <f>ETR!M138</f>
        <v>F</v>
      </c>
    </row>
    <row r="139" spans="1:5" ht="12.75" customHeight="1" thickBot="1" x14ac:dyDescent="0.3">
      <c r="A139" s="54" t="str">
        <f>ETR!A139</f>
        <v>74/09</v>
      </c>
      <c r="B139" s="45" t="str">
        <f>ETR!B139</f>
        <v>Samir Šarkinović</v>
      </c>
      <c r="C139" s="55">
        <f>IF(ETR!F139="",ETR!D139,ETR!F139)+IF(ETR!G139="",ETR!E139,ETR!G139)</f>
        <v>0.5</v>
      </c>
      <c r="D139" s="52">
        <f>IF(ETR!J139="",ETR!H139,ETR!J139)+IF(ETR!K139="",ETR!I139,ETR!K139)</f>
        <v>0</v>
      </c>
      <c r="E139" s="53" t="str">
        <f>ETR!M139</f>
        <v>F</v>
      </c>
    </row>
    <row r="140" spans="1:5" ht="12.75" customHeight="1" thickBot="1" x14ac:dyDescent="0.3">
      <c r="A140" s="54" t="str">
        <f>ETR!A140</f>
        <v>88/11</v>
      </c>
      <c r="B140" s="45" t="str">
        <f>ETR!B140</f>
        <v>Jelena Bojović</v>
      </c>
      <c r="C140" s="55">
        <f>IF(ETR!F140="",ETR!D140,ETR!F140)+IF(ETR!G140="",ETR!E140,ETR!G140)</f>
        <v>9.5</v>
      </c>
      <c r="D140" s="52">
        <f>IF(ETR!J140="",ETR!H140,ETR!J140)+IF(ETR!K140="",ETR!I140,ETR!K140)</f>
        <v>0</v>
      </c>
      <c r="E140" s="53" t="str">
        <f>ETR!M140</f>
        <v>F</v>
      </c>
    </row>
  </sheetData>
  <mergeCells count="10">
    <mergeCell ref="E5:E6"/>
    <mergeCell ref="B5:B6"/>
    <mergeCell ref="A5:A6"/>
    <mergeCell ref="A4:B4"/>
    <mergeCell ref="C5:D5"/>
    <mergeCell ref="A1:D1"/>
    <mergeCell ref="A3:B3"/>
    <mergeCell ref="A2:E2"/>
    <mergeCell ref="C3:E3"/>
    <mergeCell ref="C4:E4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EA</vt:lpstr>
      <vt:lpstr>ETR</vt:lpstr>
      <vt:lpstr>Zakljucne Ocjene EA</vt:lpstr>
      <vt:lpstr>Zakljucne Ocjene ETR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2022-02-15T22:15:48Z</dcterms:created>
  <dcterms:modified xsi:type="dcterms:W3CDTF">2022-03-02T14:02:13Z</dcterms:modified>
</cp:coreProperties>
</file>